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8135" windowHeight="9720" tabRatio="838" activeTab="4"/>
  </bookViews>
  <sheets>
    <sheet name="Микробиологическая лабортория" sheetId="1" r:id="rId1"/>
    <sheet name="Отделение ВИЧ-инфекции" sheetId="2" r:id="rId2"/>
    <sheet name="Хим. исследования" sheetId="3" r:id="rId3"/>
    <sheet name="Физические измерения" sheetId="4" r:id="rId4"/>
    <sheet name="Эпидем. отдел" sheetId="5" r:id="rId5"/>
    <sheet name="Отбор проб" sheetId="6" r:id="rId6"/>
    <sheet name="ООН" sheetId="7" r:id="rId7"/>
  </sheets>
  <externalReferences>
    <externalReference r:id="rId8"/>
    <externalReference r:id="rId9"/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D10" i="7"/>
  <c r="A8"/>
  <c r="A9" s="1"/>
  <c r="D7"/>
  <c r="D16" i="6" l="1"/>
  <c r="D14"/>
  <c r="D61" i="5" l="1"/>
  <c r="A36"/>
  <c r="D26"/>
  <c r="D25"/>
  <c r="D23"/>
  <c r="A21"/>
  <c r="D33" i="4" l="1"/>
  <c r="D32"/>
  <c r="D31"/>
  <c r="D30"/>
  <c r="D28"/>
  <c r="D25"/>
  <c r="D24"/>
  <c r="D23"/>
  <c r="D22"/>
  <c r="A143" i="1" l="1"/>
  <c r="A144" s="1"/>
  <c r="A145" s="1"/>
  <c r="A146" s="1"/>
  <c r="A147" s="1"/>
  <c r="A148" s="1"/>
  <c r="A137"/>
  <c r="A138" s="1"/>
  <c r="A139" s="1"/>
  <c r="A140" s="1"/>
</calcChain>
</file>

<file path=xl/sharedStrings.xml><?xml version="1.0" encoding="utf-8"?>
<sst xmlns="http://schemas.openxmlformats.org/spreadsheetml/2006/main" count="1393" uniqueCount="768">
  <si>
    <t>ФГБУЗ ЦГиЭ № 72 ФМБА России</t>
  </si>
  <si>
    <t>Прейскурант</t>
  </si>
  <si>
    <t>Услуги микробиологической лаборатории</t>
  </si>
  <si>
    <t>(санитарно-бактериологические исследования)</t>
  </si>
  <si>
    <t>№ п/п</t>
  </si>
  <si>
    <t>Наименование услуги</t>
  </si>
  <si>
    <t>Единица измерения</t>
  </si>
  <si>
    <t>1 исследование</t>
  </si>
  <si>
    <t>Смывы БГКП (среда Кесслер)</t>
  </si>
  <si>
    <t>Смывы St.aureus</t>
  </si>
  <si>
    <t>1 цикл</t>
  </si>
  <si>
    <t>(клинико-диагностические исследования)</t>
  </si>
  <si>
    <t>На возбудителей дифтерии (отделяемое зева, носа)</t>
  </si>
  <si>
    <t>На возбудителей коклюша и паракоклюша (отделяемое зева)</t>
  </si>
  <si>
    <t>Исследование рвотных масс, промывных вод (по полной схеме)</t>
  </si>
  <si>
    <t>Определение чувствительности микроогранизмов к антибиотикам</t>
  </si>
  <si>
    <t>РПГА с одним эритроцитарным диагностикумом</t>
  </si>
  <si>
    <t>Исследование клинического материала на листерии</t>
  </si>
  <si>
    <t>Идентификация штамма</t>
  </si>
  <si>
    <t>Забор клинического материала на бак. исследование</t>
  </si>
  <si>
    <t>(паразитологические исследования)</t>
  </si>
  <si>
    <t>Исследование фекалий на яйца и личинки гельминтов</t>
  </si>
  <si>
    <t xml:space="preserve">Исследование перионально-ректального соскоба </t>
  </si>
  <si>
    <t>Гельминтологическое исследование толстой капли крови (на микрофилярии)</t>
  </si>
  <si>
    <t>Гельминтологическое исследование дуоденального сока (одной фракции)</t>
  </si>
  <si>
    <t>Трихинеллоскопия</t>
  </si>
  <si>
    <t>Исследования на яйца гельминтов (по Васильковой) воды питьевой, плавательных бассейнов, поверхностных водоемов</t>
  </si>
  <si>
    <t>Исследование сточных вод методом Романенко</t>
  </si>
  <si>
    <t>Исследование проб почвы, песка на яйца гельминтов (по Романенко)</t>
  </si>
  <si>
    <t>Исследование смывов с объектов внешней среды методом Васильковой</t>
  </si>
  <si>
    <t>Исследование овощей, фруктов, зелени, корнеплодов методом Романенко (одномоментное исследование 4-х проб)</t>
  </si>
  <si>
    <t>Исследование на малярию</t>
  </si>
  <si>
    <t>Исследование навоза, навозных стоков по Романенко и Черепанову</t>
  </si>
  <si>
    <t>Исследование рыбы, морепродуктов на личинки гельминтов</t>
  </si>
  <si>
    <t>Исследование кала на яйца гельминтов и простейшие кишечника при медосмотре</t>
  </si>
  <si>
    <t>(отделение диагностики ВИЧ-инфекции)</t>
  </si>
  <si>
    <t>Антитела к ВИЧ-1,2</t>
  </si>
  <si>
    <t>Антитела к вирусу гепатита А</t>
  </si>
  <si>
    <t>Антитела к вирусу гепатита С</t>
  </si>
  <si>
    <t>Антитела к гельминтам</t>
  </si>
  <si>
    <t>Услуги лаборатории контроля химических и физических факторов</t>
  </si>
  <si>
    <t>на химические виды исследований</t>
  </si>
  <si>
    <t>Ртуть</t>
  </si>
  <si>
    <t>Определение жира</t>
  </si>
  <si>
    <t>Органолептические показатели</t>
  </si>
  <si>
    <t>Определение белка</t>
  </si>
  <si>
    <t>Кислотность</t>
  </si>
  <si>
    <t>Определение кислотности</t>
  </si>
  <si>
    <t>Определение влажности</t>
  </si>
  <si>
    <t>Определение плотности</t>
  </si>
  <si>
    <t>Определение нитратов</t>
  </si>
  <si>
    <t>Определение сухих веществ</t>
  </si>
  <si>
    <t>Определение витамина С</t>
  </si>
  <si>
    <t>Определение содержания активного хлора</t>
  </si>
  <si>
    <t>(физические измерения)</t>
  </si>
  <si>
    <t>1.1.</t>
  </si>
  <si>
    <t>1 измерение</t>
  </si>
  <si>
    <t>1.2.</t>
  </si>
  <si>
    <t>1.3.</t>
  </si>
  <si>
    <t>1.4.</t>
  </si>
  <si>
    <t>Измерение уровня звукового давления в октавных полосах</t>
  </si>
  <si>
    <t>3.1.</t>
  </si>
  <si>
    <t>1 контрольная точка</t>
  </si>
  <si>
    <t>3.2.</t>
  </si>
  <si>
    <t>Измерение электромагнитных полей:</t>
  </si>
  <si>
    <t>4.1.</t>
  </si>
  <si>
    <t xml:space="preserve">     ВЧ и УВЧ диапазона</t>
  </si>
  <si>
    <t>4.2.</t>
  </si>
  <si>
    <t xml:space="preserve">     электрического поля промышленной частоты</t>
  </si>
  <si>
    <t>4.3.</t>
  </si>
  <si>
    <t xml:space="preserve">     постоянного магнитного поля</t>
  </si>
  <si>
    <t>4.4.</t>
  </si>
  <si>
    <t xml:space="preserve">     электростатического поля</t>
  </si>
  <si>
    <t>4.5.</t>
  </si>
  <si>
    <t xml:space="preserve">     СВЧ</t>
  </si>
  <si>
    <t>Измерение аэроионного состава воздуха (концентрации положительно и отрицательно заряженных ионов, коэффициента униполярности)</t>
  </si>
  <si>
    <t>Параметры световой среды:</t>
  </si>
  <si>
    <t>6.1.</t>
  </si>
  <si>
    <t xml:space="preserve">     искусственная освещенность</t>
  </si>
  <si>
    <t>6.2.</t>
  </si>
  <si>
    <t xml:space="preserve">     коэффициент пульсации</t>
  </si>
  <si>
    <t>6.3.</t>
  </si>
  <si>
    <t xml:space="preserve">     КЕО</t>
  </si>
  <si>
    <t>6.4.</t>
  </si>
  <si>
    <t>6.5.</t>
  </si>
  <si>
    <t xml:space="preserve">     яркость</t>
  </si>
  <si>
    <t>Измерение энергетической освещенности - инфракрасного излучения</t>
  </si>
  <si>
    <t>Измерение энергетической освещенности - ультрафиолетового излучения</t>
  </si>
  <si>
    <t>Измерение параметров микроклимата (1 рабочее место):</t>
  </si>
  <si>
    <t>9.1.</t>
  </si>
  <si>
    <t xml:space="preserve">     температура воздуха</t>
  </si>
  <si>
    <t>9.2.</t>
  </si>
  <si>
    <t xml:space="preserve">     влажность воздуха</t>
  </si>
  <si>
    <t>9.3.</t>
  </si>
  <si>
    <t xml:space="preserve">     скорость движения воздуха</t>
  </si>
  <si>
    <t>Измерение скорости движения воздуха от вентиляционных систем</t>
  </si>
  <si>
    <t>Измерение уровня ЭМИ на рабочем месте пользователя ПЭВМ</t>
  </si>
  <si>
    <t>Измерение электромагнитных полей в помещениях производственных, общественных и жилых зданиях на территории СЗЗ, ЗН, селитебной зоне (геомагнитное поле, электромагнитные поля (напряженность электрического поля, напряженность магнитного поля, плотность потока энергии, энергетическая экспозиция)</t>
  </si>
  <si>
    <t>Измерение напряженности электростатического потенциала</t>
  </si>
  <si>
    <t>Измерение электромагнитных полей радиочастотного диапазона</t>
  </si>
  <si>
    <t>Измерение гамма-фона (МЭД)</t>
  </si>
  <si>
    <t>Здания, помещения производственного и жилого назначения - МЭД гамма излучения</t>
  </si>
  <si>
    <t>Все виду устройств, генерирующих излучение: все рентгенодиагностические аппараты и установки МЭД гамма излучения</t>
  </si>
  <si>
    <t>Измерение объемной активности радона и торона в воде</t>
  </si>
  <si>
    <t>Измерение плотности потока радона и торона</t>
  </si>
  <si>
    <t>Воздух рабочей зоны СЗЗ, ЗН, селитебной зоны, подпочвенный воздух, воздух жилых и общественных зданий: измерение содержания изотопов радона и торона (объемная активность ЭРОА)</t>
  </si>
  <si>
    <t>Питьевая центральных и нецентральных, сточных вод и систем водоснабжения, сточных вод и открытых водоемов, артскважин, атмосферные выпадения (в виде снега и дождя), питьевая вода расфасованная в емкости - радиометрические измерения:</t>
  </si>
  <si>
    <r>
      <t xml:space="preserve">     суммарной </t>
    </r>
    <r>
      <rPr>
        <sz val="11"/>
        <color theme="1"/>
        <rFont val="Calibri"/>
        <family val="2"/>
        <charset val="204"/>
      </rPr>
      <t>α, β-</t>
    </r>
    <r>
      <rPr>
        <sz val="11"/>
        <color theme="1"/>
        <rFont val="Calibri"/>
        <family val="2"/>
        <charset val="204"/>
        <scheme val="minor"/>
      </rPr>
      <t>активности в воде</t>
    </r>
  </si>
  <si>
    <t>Определение удельной эффективной активности: цезий 137, стронций 90, Th-232, Ra-226, K-40</t>
  </si>
  <si>
    <t>1 протокол</t>
  </si>
  <si>
    <t>Услуги эпидемиологического отдела</t>
  </si>
  <si>
    <t>Дезинфекция</t>
  </si>
  <si>
    <t>Проведение дезинфекционных работ при бактериальных инфекциях</t>
  </si>
  <si>
    <t>1 кв.м. площади (до 100 кв.м.)</t>
  </si>
  <si>
    <t>-</t>
  </si>
  <si>
    <t>1 кв.м.</t>
  </si>
  <si>
    <t>1 кв.м. площади (100 - 500 кв.м.)</t>
  </si>
  <si>
    <t>1 кв.м. площади (от 500 кв.м.)</t>
  </si>
  <si>
    <t>1 комплект белья</t>
  </si>
  <si>
    <t>1 комплект</t>
  </si>
  <si>
    <t>1.5.</t>
  </si>
  <si>
    <t>1 комплект посуды</t>
  </si>
  <si>
    <t>Проведение дезинфекционных работ при вирусных, туберкулезных и грибковых инфекциях</t>
  </si>
  <si>
    <t>2.1.</t>
  </si>
  <si>
    <t>1 кв.м. площади</t>
  </si>
  <si>
    <t>2.2.</t>
  </si>
  <si>
    <t>2.3.</t>
  </si>
  <si>
    <t>Дезинфекция транспорта</t>
  </si>
  <si>
    <t>легковые</t>
  </si>
  <si>
    <t>1 обработка</t>
  </si>
  <si>
    <t>спец.машины (ГАЗ, УАЗ, Газель, ЗИЛ-130)</t>
  </si>
  <si>
    <t>3.3.</t>
  </si>
  <si>
    <t>ЗИЛ, Камаз</t>
  </si>
  <si>
    <t>3.4.</t>
  </si>
  <si>
    <t>фургоны, полуприцепы</t>
  </si>
  <si>
    <t>Исследование параметров работы воздушного стерилизатора</t>
  </si>
  <si>
    <t>физическим методом</t>
  </si>
  <si>
    <t>1 сеанс</t>
  </si>
  <si>
    <t>объемом свыше 80 дм3</t>
  </si>
  <si>
    <t>бактериологическим методом</t>
  </si>
  <si>
    <t>Исследование параметров работы парового стерилизатора</t>
  </si>
  <si>
    <t>5.1.</t>
  </si>
  <si>
    <t>объемом до 100 дм3</t>
  </si>
  <si>
    <t>объемом свыше 100 дм3</t>
  </si>
  <si>
    <t>объемом свыше 750 дм3</t>
  </si>
  <si>
    <t>5.2.</t>
  </si>
  <si>
    <t>Камерная обработка постельных принадлежностей</t>
  </si>
  <si>
    <t>загрузка до 40 кг</t>
  </si>
  <si>
    <t>7.1.</t>
  </si>
  <si>
    <t>до 100 кв.м.</t>
  </si>
  <si>
    <t>7.2.</t>
  </si>
  <si>
    <t>от 100 кв.м. до 500 кв.м.</t>
  </si>
  <si>
    <t>7.3.</t>
  </si>
  <si>
    <t>от 500 кв.м. до 1000 кв.м.</t>
  </si>
  <si>
    <t>7.4.</t>
  </si>
  <si>
    <t>от 1000 кв.м. до 2000 кв.м.</t>
  </si>
  <si>
    <t>7.5.</t>
  </si>
  <si>
    <t>свыше 2000 кв.м.</t>
  </si>
  <si>
    <t>7.6.</t>
  </si>
  <si>
    <t>открытые стации</t>
  </si>
  <si>
    <t>8.1.</t>
  </si>
  <si>
    <t>8.2.</t>
  </si>
  <si>
    <t>8.3.</t>
  </si>
  <si>
    <t>8.4.</t>
  </si>
  <si>
    <t>8.5.</t>
  </si>
  <si>
    <t>8.6.</t>
  </si>
  <si>
    <t>Дезинсекция (истребление насекомых)</t>
  </si>
  <si>
    <t>до 400 кв.м.</t>
  </si>
  <si>
    <t>от 400 кв.м. до 2000 кв.м.</t>
  </si>
  <si>
    <t>10.1.</t>
  </si>
  <si>
    <t>10.2.</t>
  </si>
  <si>
    <t>10.3.</t>
  </si>
  <si>
    <t>10.4.</t>
  </si>
  <si>
    <t>10.5.</t>
  </si>
  <si>
    <t>Дезинсекция - клещи</t>
  </si>
  <si>
    <t>до 10000 кв.м.</t>
  </si>
  <si>
    <t>свыше 10000 кв.м.</t>
  </si>
  <si>
    <t>однокомнатная квартира</t>
  </si>
  <si>
    <t>двухкомнатная квартира</t>
  </si>
  <si>
    <t xml:space="preserve">трехкомнатная </t>
  </si>
  <si>
    <t>клещами до 10000 кв. м.</t>
  </si>
  <si>
    <t>1 обследование</t>
  </si>
  <si>
    <t>Цена (руб.)            без НДС</t>
  </si>
  <si>
    <t>Отбор проб</t>
  </si>
  <si>
    <t>1 проба</t>
  </si>
  <si>
    <t>Составление акта отбора проб</t>
  </si>
  <si>
    <t>1 акт</t>
  </si>
  <si>
    <t>Выдача дубликата протокола лабораторных исследований</t>
  </si>
  <si>
    <t>Забор крови</t>
  </si>
  <si>
    <t>1 забор</t>
  </si>
  <si>
    <t>Выдача справок о контакте с инфекционными заболеваниями</t>
  </si>
  <si>
    <t xml:space="preserve">     единичная</t>
  </si>
  <si>
    <t>1 справка</t>
  </si>
  <si>
    <t>Услуги отдела обеспечения надзора</t>
  </si>
  <si>
    <t>Обучение одного слушателя работников отдельных профессий, производств и организаций, деятельность которых связана с производством, хранением, транспортировкой и реализацией пищевых продуктов и питьевой воды, воспитанием и обучением детей, коммунальным и бытовым обслуживанием населения</t>
  </si>
  <si>
    <t>1 слушатель</t>
  </si>
  <si>
    <t>Обучение одного слушателя работников отдельных профессий, производств и организаций, деятельность которых связана с производством, хранением, транспортировкой и реализацией пищевых продуктов и питьевой воды, воспитанием и обучением детей, коммунальным и бытовым обслуживанием населения с выездом к заказчику</t>
  </si>
  <si>
    <t>Проведение аттестации по итогам очного гигиенического обучения с принятием зачета одного слушателя, с наклейкой голографической марки квадратной</t>
  </si>
  <si>
    <t>1 зачет</t>
  </si>
  <si>
    <t>Проведение аттестации по итогам заочного гигиенического обучения с принятием зачета одного слушателя, с наклейкой голографической марки квадратной</t>
  </si>
  <si>
    <r>
      <rPr>
        <b/>
        <sz val="11"/>
        <color theme="1"/>
        <rFont val="Calibri"/>
        <family val="2"/>
        <charset val="204"/>
        <scheme val="minor"/>
      </rPr>
      <t>Услуга:</t>
    </r>
    <r>
      <rPr>
        <sz val="11"/>
        <color theme="1"/>
        <rFont val="Calibri"/>
        <family val="2"/>
        <charset val="204"/>
        <scheme val="minor"/>
      </rPr>
      <t xml:space="preserve"> Оформление личной медицинской книжки без наклейки голографической марки</t>
    </r>
  </si>
  <si>
    <t>1 мед. книжка</t>
  </si>
  <si>
    <r>
      <t>Выдача</t>
    </r>
    <r>
      <rPr>
        <sz val="11"/>
        <color theme="1"/>
        <rFont val="Calibri"/>
        <family val="2"/>
        <charset val="204"/>
        <scheme val="minor"/>
      </rPr>
      <t xml:space="preserve"> личной медицинской книжки с наклейкой голографической марки круглой</t>
    </r>
  </si>
  <si>
    <t>Итого стоимость медицинской книжки</t>
  </si>
  <si>
    <t>1 оценка</t>
  </si>
  <si>
    <t>Цена (руб.)                без НДС</t>
  </si>
  <si>
    <t xml:space="preserve">                                                                                                                                              УТВЕРЖДАЮ:</t>
  </si>
  <si>
    <t xml:space="preserve">                                     "_____"______________________2018 год</t>
  </si>
  <si>
    <t>Главный врач ФГБУЗ ЦГиЭ № 72 ФМБА России</t>
  </si>
  <si>
    <t xml:space="preserve">                                      __________________________А.С. Зубихин</t>
  </si>
  <si>
    <t>Соскобы со стен холодильных камер на плесневые грибы</t>
  </si>
  <si>
    <t>На бета-гемолитический стрептококк группы А (отделяемое зева)</t>
  </si>
  <si>
    <t>На менингококки (носоглоточная слизь и ликвор)</t>
  </si>
  <si>
    <t>На грибы рода Кандида (клинический материал, микроскопия)</t>
  </si>
  <si>
    <t>Проведение санитарно-эпидемиологической экспертизы проектной и иной нормативной документации в целях выдачи санитарно-эпидемиологического заключения/по заявлению юридического или физического лица:</t>
  </si>
  <si>
    <t>Проектная документация зон санитарной охраны водных объектов и водоисточников</t>
  </si>
  <si>
    <t xml:space="preserve">Проведение санитарно-эпидемиологической экспертизы проектной документации зон санитарной охраны водных объектов и водоисточников с оформлением экспертного заключения </t>
  </si>
  <si>
    <t>Проектная документация нормативов предельно допустимых выбросов загрязняющих веществ в атмосферу</t>
  </si>
  <si>
    <t xml:space="preserve">Проведение санитарно-эпидемиологической экспертизы проектов нормативов предельно допустимых выбросов загрязняющих веществ в атмосферу 1 группы сложности с оформлением экспертного заключения </t>
  </si>
  <si>
    <t xml:space="preserve">Проведение санитарно-эпидемиологической экспертизы проектов нормативов предельно допустимых выбросов загрязняющих веществ в атмосферу 2 группы сложности с оформлением экспертного заключения </t>
  </si>
  <si>
    <t xml:space="preserve">Проведение санитарно-эпидемиологической экспертизы проектов нормативов предельно допустимых выбросов загрязняющих веществ в атмосферу 3 группы сложности с оформлением экспертного заключения </t>
  </si>
  <si>
    <t xml:space="preserve">Проведение санитарно-эпидемиологической экспертизы проектов нормативов предельно допустимых выбросов загрязняющих веществ в атмосферу 4 группы сложности с оформлением экспертного заключения </t>
  </si>
  <si>
    <t>Проекты организации санитарно-защитных зон:</t>
  </si>
  <si>
    <t xml:space="preserve">Проведение санитарно-эпидемиологической экспертизы по материалам для установления санитарно-защитной зоны 2 группы сложности с оформлением экспертного заключения </t>
  </si>
  <si>
    <t xml:space="preserve">Проведение санитарно-эпидемиологической экспертизы по материалам для установления санитарно-защитной зоны 3 группы сложности с оформлением экспертного заключения </t>
  </si>
  <si>
    <t xml:space="preserve">Проведение санитарно-эпидемиологической экспертизы по материалам для установления санитарно-защитной зоны 4 группы сложности с оформлением экспертного заключения </t>
  </si>
  <si>
    <t>Проектная документация нормативов допустимых сбросов загрязняющих веществ в поверхностные водные объекты:</t>
  </si>
  <si>
    <t>Проведение санитарно-эпидемиологической экспертизы проектов нормативов допустимых сбросов загрязняющих веществ в поверхностные водные объекты 2 группы сложности</t>
  </si>
  <si>
    <t>Проведение санитарно-эпидемиологической экспертизы проектов нормативов допустимых сбросов загрязняющих веществ в поверхностные водные объекты 3 группы сложности</t>
  </si>
  <si>
    <t>Проведение санитарно-эпидемиологической экспертизы проектов нормативов допустимых сбросов загрязняющих веществ в поверхностные водные объекты 4 группы сложности</t>
  </si>
  <si>
    <t>Проектная документация по размещению передающего радиотехнического оборудования:</t>
  </si>
  <si>
    <t>Проведение санитарно-эпидемиологической экспертизы проектов по размещению одного  передающего радиотехнического объекта</t>
  </si>
  <si>
    <t>Проектная документация иная:</t>
  </si>
  <si>
    <t>Предприятия, учреждения, квартал/группа зданий и соответствующие им территории строительства с количеством источников ионизирующего излучения до 5 единиц</t>
  </si>
  <si>
    <t>Предприятия, учреждения, квартал/группа зданий и соответствующие им территории строительства с количеством источников ионизирующего излучения  более 5 единиц</t>
  </si>
  <si>
    <t xml:space="preserve">Примерные меню питания детей </t>
  </si>
  <si>
    <t>Проекты перепланировок жилых и нежилых помещений на соответствие нормативным требованиям</t>
  </si>
  <si>
    <t>Санитарно-эпидемиологическая экспертиза условий работы/зданий, сооружений и иного имущества для осуществления деятельности :</t>
  </si>
  <si>
    <t>с источниками ионизирующего излучения первой группы сложности</t>
  </si>
  <si>
    <t>с источниками ионизирующего излучения второй группы сложности</t>
  </si>
  <si>
    <t>предприятия и организации на соответствие нормативным требованиям с подготовкой экспертного заключения (площадь объекта до 100 кв.м.)</t>
  </si>
  <si>
    <t>предприятия и организации на соответствие нормативным требованиям  с подготовкой экспертного заключения (площадь объекта свыше 100 кв.м.)</t>
  </si>
  <si>
    <t>при осуществлении образовательной деятельности (оздоровительный лагерь, внешкольное учреждение (учреждение дополнительного образования детей), образовательное учреждение начального общего образования)</t>
  </si>
  <si>
    <t>при осуществлении образовательной деятельности (образовательное учреждение начального общего образования)</t>
  </si>
  <si>
    <t>Гигиеническая оценка в целях выдачи экспертного заключения по результатам лабораторных исследований (испытаний), инструментального измерения:</t>
  </si>
  <si>
    <t>на содержание загрязняющих веществ в среде обитания (факторы среды обитания) первой группы сложности</t>
  </si>
  <si>
    <t>на содержание загрязняющих веществ в среде обитания (факторы среды обитания) второй группы сложности</t>
  </si>
  <si>
    <t>Консультационные услуги в области санитарно-эпидемиологического благополучия населения</t>
  </si>
  <si>
    <t>1 консультация</t>
  </si>
  <si>
    <t>7.1.1.</t>
  </si>
  <si>
    <t>7.2.1.</t>
  </si>
  <si>
    <t>7.2.2.</t>
  </si>
  <si>
    <t>7.2.3.</t>
  </si>
  <si>
    <t>7.2.4.</t>
  </si>
  <si>
    <t>7.3.1.</t>
  </si>
  <si>
    <t>7.3.2.</t>
  </si>
  <si>
    <t>7.3.3.</t>
  </si>
  <si>
    <t>7.4.1.</t>
  </si>
  <si>
    <t>7.4.2.</t>
  </si>
  <si>
    <t>7.4.3.</t>
  </si>
  <si>
    <t>7.5.1.</t>
  </si>
  <si>
    <t>7.6.1.</t>
  </si>
  <si>
    <t>7.6.2.</t>
  </si>
  <si>
    <t>7.6.3.</t>
  </si>
  <si>
    <t>7.6.4.</t>
  </si>
  <si>
    <t>8.</t>
  </si>
  <si>
    <t>8.7.</t>
  </si>
  <si>
    <t>9.</t>
  </si>
  <si>
    <t>10.</t>
  </si>
  <si>
    <t>при осуществлении образовательной деятельности (детское дошкольное учреждение, общеобразовательное учреждение)</t>
  </si>
  <si>
    <t xml:space="preserve">  Примечание:
Проведение санитарно-эпидемиологической экспертизы в целях выдачи санитарно-эпидемиологического заключения на проектную документацию нормативов предельно допустимых выбросов загрязняющих веществ в атмосферу (далее - ПДВ):
• первая группа сложности - проекты ПДВ с количеством загрязняющих веществ до 10 включительно; 
• вторая группа сложности - проекты ПДВ с количеством загрязняющих веществ от 11 до 20 включительно; 
• третья группа сложности - проекты ПДВ с количеством загрязняющих веществ от 21 до 50 включительно; 
• четвертая группа сложности - проекты ПДВ с количеством загрязняющих веществ свыше 50.
Проведение санитарно-эпидемиологической экспертизы в целях выдачи санитарно-эпидемиологического заключения на Проекты организации санитарно-защитных зон (далее - СЗЗ):
• вторая группа сложности - проекты организации СЗЗ объектов с количеством загрязняющих веществ и источников шума до 50 включительно;
• третья группа сложности - проекты организации СЗЗ объектов с количеством загрязняющих веществ и источников шума свыше 50;
• четвертая группа сложности - проекты организации СЗЗ групп предприятий, зданий; 
Проведение санитарно-эпидемиологической экспертизы в целях выдачи санитарно-эпидемиологического заключения на проекты нормативов допустимых сбросов загрязняющих веществ в поверхностные водные (далее - НДС):
• вторая группа сложности - проекты НДС с количеством загрязняющих веществ до 10 включительно
• третья группа сложности - проекты НДС с количеством загрязняющих веществ от 11 до 20 включительно; 
• четвертая группа сложности - проекты НДС с количеством загрязняющих веществ свыше 20;
Санитарно-эпидемиологическая экспертиза условий работы:
• с источниками ионизирующего излучения первой группы сложности - количество источников ионизирующего излучения не более 5 единиц
• с источниками ионизирующего излучения второй группы сложности - количество источников ионизирующего излучения более 5 единиц
Гигиеническая оценка в целях выдачи экспертного заключения по результатам лабораторных исследований (испытаний), инструментального измерения:
• на содержание загрязняющих веществ в среде обитания (факторы среды обитания) первой группы сложности - факторы среды обитания по одному виду исследования по всем показателям (веществам);
• на содержание загрязняющих веществ в среде обитания (факторы среды обитания) второй группы сложности - факторы среды обитания по всем видам исследований по всем показателям (веществам).
</t>
  </si>
  <si>
    <t>объемом от 80 до 160 дм3</t>
  </si>
  <si>
    <t>объемом до 80  дм3</t>
  </si>
  <si>
    <t>100 гр.</t>
  </si>
  <si>
    <t>Услуга по приготовлению приманки для грызунов</t>
  </si>
  <si>
    <t xml:space="preserve">Обследование территории на заселенность   </t>
  </si>
  <si>
    <t>Дератизация (истребление грызунов)</t>
  </si>
  <si>
    <t>на 100 ловушек</t>
  </si>
  <si>
    <t>Отлов и учет грызунов в  открытых стациях с выдачей экспертного заключения</t>
  </si>
  <si>
    <t>Контроль эффективности противоклещевой обработки с выдачей экспертоного заключения</t>
  </si>
  <si>
    <t>Исследование кала на золотистый стафилококк</t>
  </si>
  <si>
    <t>Исследование кала на аденовирус (экспресс)</t>
  </si>
  <si>
    <t>На золотистый стафилококк (отделяемое зева, носа)</t>
  </si>
  <si>
    <t>Исследование мокроты на микрофлору</t>
  </si>
  <si>
    <t>Другой клинический материал на микрофлору (моча, желчь, отделяемое глаз, ушей, ран, пунктатов, женских половых органов)</t>
  </si>
  <si>
    <t>Исследование кала на возбудителей дизентерии и сальмонеллезов</t>
  </si>
  <si>
    <t>Исследование кала на энтеропатогенные эшерихии</t>
  </si>
  <si>
    <t>Исследование кала на условно-патогенные энтеробактерии (количественный метод)</t>
  </si>
  <si>
    <t>Исследование кала на кишечный дисбактериоз</t>
  </si>
  <si>
    <t>Исследование клинического материала на иерсинии</t>
  </si>
  <si>
    <t>Исследование клинического материала (от людей) на холерный вибрион</t>
  </si>
  <si>
    <t>метод Като</t>
  </si>
  <si>
    <t>метод Калантарян</t>
  </si>
  <si>
    <t>формалин-эфирный метод</t>
  </si>
  <si>
    <t>исследование на простейшие кишечника</t>
  </si>
  <si>
    <t>1.4.2.</t>
  </si>
  <si>
    <t>1.4.1.</t>
  </si>
  <si>
    <t>приготовление и просмотр препарата из консерванта</t>
  </si>
  <si>
    <t>мембранный метод</t>
  </si>
  <si>
    <t>действует с 09 января 2019 год</t>
  </si>
  <si>
    <t>Мазок продукта (творог) на определение характерной для закваски микрофлоры</t>
  </si>
  <si>
    <t>Исследование пищевых продуктов</t>
  </si>
  <si>
    <t>Коагулазоположительные стафилококки, S.aureus</t>
  </si>
  <si>
    <t>1.6.</t>
  </si>
  <si>
    <t>Мезофильные сульфитредуцирующие клостридии</t>
  </si>
  <si>
    <t>Бактерии рода Proteus</t>
  </si>
  <si>
    <t>Enterococcus</t>
  </si>
  <si>
    <t xml:space="preserve"> Дрожжи, плесневые грибы</t>
  </si>
  <si>
    <t>V.parahaemolyticus</t>
  </si>
  <si>
    <t>B.cereus</t>
  </si>
  <si>
    <t>Молочнокислые микроорганизмы</t>
  </si>
  <si>
    <t>Бифидобактерии</t>
  </si>
  <si>
    <t>Pseudomonas aeruginosa</t>
  </si>
  <si>
    <t>Глюкозоположительные колиформные бактерии</t>
  </si>
  <si>
    <t>Колифаги</t>
  </si>
  <si>
    <t>2.</t>
  </si>
  <si>
    <t>Исследование питьевой воды</t>
  </si>
  <si>
    <t>3.</t>
  </si>
  <si>
    <t>Исследование  воды сточной и открытых водоемов</t>
  </si>
  <si>
    <t>4.</t>
  </si>
  <si>
    <t xml:space="preserve">Исследование воды плавательных бассейнов </t>
  </si>
  <si>
    <t>5.</t>
  </si>
  <si>
    <t>Исследование смывов</t>
  </si>
  <si>
    <t>ОМЧ</t>
  </si>
  <si>
    <t>БГКП (среда Кода)</t>
  </si>
  <si>
    <t>Исследование  воздуха</t>
  </si>
  <si>
    <t>6.</t>
  </si>
  <si>
    <t>7.</t>
  </si>
  <si>
    <t>St.aureus</t>
  </si>
  <si>
    <t>дрожжи, плесени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</si>
  <si>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</si>
  <si>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</si>
  <si>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</si>
  <si>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</si>
  <si>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</si>
  <si>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</si>
  <si>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</si>
  <si>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</si>
  <si>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</si>
  <si>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</si>
  <si>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</si>
  <si>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</si>
  <si>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IgM к вирусу гепатита А</t>
  </si>
  <si>
    <t>IgG к вирусу гепатита А</t>
  </si>
  <si>
    <t>Антитела к вирусу гепатита В</t>
  </si>
  <si>
    <t>IgM к вирусу гепатита Дельта</t>
  </si>
  <si>
    <t>Антитела к вирусу гепатита Е</t>
  </si>
  <si>
    <t xml:space="preserve">IgM к  Treponema pallidum (сифилис) </t>
  </si>
  <si>
    <t>Антитела к вирусу простого герпеса 1 и 2 типов</t>
  </si>
  <si>
    <t>IgM к вирусу простого герпеса</t>
  </si>
  <si>
    <t>IgG к  вирусу простого герпеса</t>
  </si>
  <si>
    <t>Антитела к вирусу Эпштейна-Барр</t>
  </si>
  <si>
    <t>IgG к ядерному антигену NA BЭБ</t>
  </si>
  <si>
    <t>IgG к ранним антигенам ЕА ВЭБ</t>
  </si>
  <si>
    <t>IgM  к капсидному антигену VCA ВЭБ</t>
  </si>
  <si>
    <t>IgG к капсидному антигену VCA ВЭБ</t>
  </si>
  <si>
    <t>IgM к вирусу кори</t>
  </si>
  <si>
    <t>IgG к вирусу кори</t>
  </si>
  <si>
    <t>Количественное определение IgG к вирусу кори</t>
  </si>
  <si>
    <t>Токсокароз (IgG к антигенам токсокар)</t>
  </si>
  <si>
    <t>Описторхоз (IgG к антигенам описторхисов)</t>
  </si>
  <si>
    <t>Трихиреллез (IgG к антигенам трихинелл)</t>
  </si>
  <si>
    <t>Эхинококкоз (IgG к антигенам эхинококков)</t>
  </si>
  <si>
    <t>Аскаридоз (IgG к антигенам Ascaris lumbricoides)</t>
  </si>
  <si>
    <t>IgM к антигенам лямблий</t>
  </si>
  <si>
    <t>Антитела к антигенам лямблий (суммарные)</t>
  </si>
  <si>
    <t>Helicobacter pylori (суммарные антитела)</t>
  </si>
  <si>
    <t>Антиген к вирусу клещевого энцефалита (исследование клеща)</t>
  </si>
  <si>
    <t>Антитела IgM к вирусу клещевого энцефалита</t>
  </si>
  <si>
    <t>Антитела IgG к вирусу клещевого энцефалита</t>
  </si>
  <si>
    <t>Боррелиоз (болезнь Лайма)</t>
  </si>
  <si>
    <t>Антитела IgM к возбудителям искодовых клещевых боррелиозов</t>
  </si>
  <si>
    <t>Антитела IgG к возбудителям искодовых клещевых боррелиозов</t>
  </si>
  <si>
    <t>Антитела IgM к хантавирусам</t>
  </si>
  <si>
    <t>Антитела IgG к хантавирусам</t>
  </si>
  <si>
    <t>Гормоны (определений концентраций)</t>
  </si>
  <si>
    <t>ТТГ (тиреотропный гормон)</t>
  </si>
  <si>
    <t>Т4 (тироксин)</t>
  </si>
  <si>
    <t>Т3 (трийодтиронин)</t>
  </si>
  <si>
    <t>Анти-ТПО (антитела к тиреопероксидазе)</t>
  </si>
  <si>
    <t>Онкомаркеры (определений концентраций)</t>
  </si>
  <si>
    <t>ПСА общий (простатспецифический антиген)</t>
  </si>
  <si>
    <t>ПСА свободный (простатспецифический антиген)</t>
  </si>
  <si>
    <t>Маркер СА-125</t>
  </si>
  <si>
    <t>Прокальцитонин (маркер острой фазы)</t>
  </si>
  <si>
    <t>Антиген норовируса</t>
  </si>
  <si>
    <t>Антиген аденовируса</t>
  </si>
  <si>
    <t>местное население</t>
  </si>
  <si>
    <t>иногородние</t>
  </si>
  <si>
    <t>бесплатно</t>
  </si>
  <si>
    <t>HBсAg-IgM</t>
  </si>
  <si>
    <t>HBe-IgG</t>
  </si>
  <si>
    <t>(Анти-HCV) суммарные антитела</t>
  </si>
  <si>
    <t>суммарные антитела</t>
  </si>
  <si>
    <t xml:space="preserve">Антитела к вирусу гепатита D  </t>
  </si>
  <si>
    <t>Антитела к Treponema pallidum (сифилис)</t>
  </si>
  <si>
    <t>11.</t>
  </si>
  <si>
    <t>12.</t>
  </si>
  <si>
    <t>13.</t>
  </si>
  <si>
    <t>14.</t>
  </si>
  <si>
    <t>L.monocytogenes (бактериологический метод)</t>
  </si>
  <si>
    <t>Общее микробное число</t>
  </si>
  <si>
    <t>Clostridium perfringens</t>
  </si>
  <si>
    <t>1.19.</t>
  </si>
  <si>
    <t>1.20.</t>
  </si>
  <si>
    <t>1.21.</t>
  </si>
  <si>
    <t>Патогенные микроорганизмы в т.ч. сальмонеллы</t>
  </si>
  <si>
    <t>Количество мезофильных аэробных и факультативно анаэробных микроорганизмов (КМАФАнМ)</t>
  </si>
  <si>
    <t>Бактерии группы кишечных палочек (колиформы) (БГКП)</t>
  </si>
  <si>
    <t>Промышленная стерильность консервов</t>
  </si>
  <si>
    <t>ТКБ,ОКБ (мембранный метод)</t>
  </si>
  <si>
    <t>Споры сульфитредуцирующих клостридий</t>
  </si>
  <si>
    <t>2.4.</t>
  </si>
  <si>
    <t>ТКБ,ОКБ</t>
  </si>
  <si>
    <t>Патогенные микроорганизмы семейства Enterobacteriaceae в т.ч. сальмонеллы</t>
  </si>
  <si>
    <t>Энтерококки (поверхностные водоемы)</t>
  </si>
  <si>
    <t>S.aureus</t>
  </si>
  <si>
    <t>P.aeruginosa</t>
  </si>
  <si>
    <t xml:space="preserve">Исследование воды поверхностных водоемов на вибрионы </t>
  </si>
  <si>
    <t>6.6.</t>
  </si>
  <si>
    <t>6.7.</t>
  </si>
  <si>
    <t>Общая микробная обсемененность</t>
  </si>
  <si>
    <t>Смывы на бактерии рода Yersinia</t>
  </si>
  <si>
    <t xml:space="preserve">Смывы на условно-патогенную флору (контроль дезинфекции высокого уровня с эндоскопов и инструментов к ним) </t>
  </si>
  <si>
    <t>Смывы на синегнойную палочку</t>
  </si>
  <si>
    <t>Смывы на бактерии рода Proteus</t>
  </si>
  <si>
    <t>Смывы на патогенные энтеробактерии, в т.ч. сальмонеллы</t>
  </si>
  <si>
    <t>6.8.</t>
  </si>
  <si>
    <t>6.9.</t>
  </si>
  <si>
    <t>6.10.</t>
  </si>
  <si>
    <t>P. аeruginosa</t>
  </si>
  <si>
    <t>Условно-патогенные и патогенные микроорганизмы</t>
  </si>
  <si>
    <t>Лактозоположительные кишечные палочки (колиформы)</t>
  </si>
  <si>
    <t>Энтерококки (фекальные стрептококки)</t>
  </si>
  <si>
    <t>Патогенные микроорганизмы, в том числе сальмонеллы</t>
  </si>
  <si>
    <t>Споры C.perfringens</t>
  </si>
  <si>
    <t xml:space="preserve">Исследование лекарственных средств </t>
  </si>
  <si>
    <t>на стерильность</t>
  </si>
  <si>
    <t>Исследование перевязочного, шовного материала и медицинских инструментов, смывов с рук медицинского персонала, стерильного оборудования</t>
  </si>
  <si>
    <t>Кровь, компоненты крови, руки медицинского персонала, кожа локтевого сгиба донора, материал</t>
  </si>
  <si>
    <t>стерильность</t>
  </si>
  <si>
    <t>Контроль работы стерилизующей аппаратуры (автоклавов, дезкамер, воздушных стерилизаторов)</t>
  </si>
  <si>
    <t xml:space="preserve">Уничтожение заразного материала методом автоклавирования </t>
  </si>
  <si>
    <t>Определение чувствительности бактерий к дезинфицирующим средствам</t>
  </si>
  <si>
    <t>12.1.</t>
  </si>
  <si>
    <t>12.2.</t>
  </si>
  <si>
    <t>11.1.</t>
  </si>
  <si>
    <t>11.2.</t>
  </si>
  <si>
    <t>HBsAg (антиген вируса)</t>
  </si>
  <si>
    <t>Клещевой энцефалит</t>
  </si>
  <si>
    <t>19.1.</t>
  </si>
  <si>
    <t>19.2.</t>
  </si>
  <si>
    <t>20.1.</t>
  </si>
  <si>
    <t>20.2.</t>
  </si>
  <si>
    <t>12.3.</t>
  </si>
  <si>
    <t>13.1.</t>
  </si>
  <si>
    <t>13.2.</t>
  </si>
  <si>
    <t>Истребительные работы (1-3 раза)</t>
  </si>
  <si>
    <t>Профилактические работы (от 4-х раз)</t>
  </si>
  <si>
    <t>HВe-антиген</t>
  </si>
  <si>
    <t>HBсAg-антитела</t>
  </si>
  <si>
    <t>3.5.</t>
  </si>
  <si>
    <t>3.6.</t>
  </si>
  <si>
    <t>Оформление протокола лабораторных исследований</t>
  </si>
  <si>
    <t>Отбор пробы почвы с помощью бура</t>
  </si>
  <si>
    <t xml:space="preserve">Отбор  пробы воздуха для химических исследований </t>
  </si>
  <si>
    <t xml:space="preserve">Отбор  пробы воздуха для бактериологических исследований </t>
  </si>
  <si>
    <t>Отбор пробы воды (льда)</t>
  </si>
  <si>
    <t>Отбор пробы почвы (песка, ила, снега)</t>
  </si>
  <si>
    <t>Отбор проб  на стерильность изделий медицинского назначения</t>
  </si>
  <si>
    <t>Отбор проб дезинфицирующих средств</t>
  </si>
  <si>
    <t>Отбор пробы смывов (соскобов) с объектов внешней среды</t>
  </si>
  <si>
    <t>Отбор проб пищевых  продуктов, сырья, готовых блюд</t>
  </si>
  <si>
    <t>Исследование почвы (песка)</t>
  </si>
  <si>
    <t>Исследование вредных веществ в воздухе рабочей зоны</t>
  </si>
  <si>
    <t>2,5-фурандион</t>
  </si>
  <si>
    <t>1 точка</t>
  </si>
  <si>
    <t>Аммиак</t>
  </si>
  <si>
    <t>Гидроксибензол</t>
  </si>
  <si>
    <t>Гидрофторид</t>
  </si>
  <si>
    <t>Гидрохлорид</t>
  </si>
  <si>
    <t>Гидроцианид</t>
  </si>
  <si>
    <t xml:space="preserve">Диосид серы </t>
  </si>
  <si>
    <t>Марганец</t>
  </si>
  <si>
    <t>Масла минеральные</t>
  </si>
  <si>
    <t>Медь</t>
  </si>
  <si>
    <t>Озон</t>
  </si>
  <si>
    <t>Свинец</t>
  </si>
  <si>
    <t>Серная кислота</t>
  </si>
  <si>
    <t>Тетраэтилсвинец</t>
  </si>
  <si>
    <t>Формальдегид</t>
  </si>
  <si>
    <t>(Хлорметил)оксиран</t>
  </si>
  <si>
    <t>Хром (III) оксид</t>
  </si>
  <si>
    <t>Хром (VI) оксид</t>
  </si>
  <si>
    <t>Щелочи едкие</t>
  </si>
  <si>
    <t>Этан-1,2-диол</t>
  </si>
  <si>
    <t>Этановая кислота</t>
  </si>
  <si>
    <t>Пыль различного происхождения</t>
  </si>
  <si>
    <t>Углерод оксид</t>
  </si>
  <si>
    <t>Исследование вредных веществ в атмосферном воздухе</t>
  </si>
  <si>
    <t>2.5.</t>
  </si>
  <si>
    <t>2.6.</t>
  </si>
  <si>
    <t>Сероводород</t>
  </si>
  <si>
    <t>2.7.</t>
  </si>
  <si>
    <t>2.8.</t>
  </si>
  <si>
    <t>Фторид водорода</t>
  </si>
  <si>
    <t>2.9.</t>
  </si>
  <si>
    <t>Хлор</t>
  </si>
  <si>
    <t>2.10.</t>
  </si>
  <si>
    <t>Хром (VI)</t>
  </si>
  <si>
    <t>2.11.</t>
  </si>
  <si>
    <t>Пыль (взвешенные частицы)</t>
  </si>
  <si>
    <t>Исследование воды питьевой, сточной, природной, бассейна</t>
  </si>
  <si>
    <t>Определение запаха</t>
  </si>
  <si>
    <t>Определение привкуса</t>
  </si>
  <si>
    <t>Определение прозрачности</t>
  </si>
  <si>
    <t>Определение мутности</t>
  </si>
  <si>
    <t>Определение содержания аммиака</t>
  </si>
  <si>
    <t>Определение содержания железа</t>
  </si>
  <si>
    <t>3.7.</t>
  </si>
  <si>
    <t>Определение содержания нитратов</t>
  </si>
  <si>
    <t>3.8.</t>
  </si>
  <si>
    <t>Определение содержания нитритов</t>
  </si>
  <si>
    <t>3.9.</t>
  </si>
  <si>
    <t>Определение содержания сульфатов</t>
  </si>
  <si>
    <t>3.10.</t>
  </si>
  <si>
    <t>Определение содержания фосфатов</t>
  </si>
  <si>
    <t>3.11.</t>
  </si>
  <si>
    <t>Определение содержания фторидов</t>
  </si>
  <si>
    <t>3.12.</t>
  </si>
  <si>
    <t>Определение содержания хрома 6+</t>
  </si>
  <si>
    <t>3.13.</t>
  </si>
  <si>
    <t>Определение содержания цианидов</t>
  </si>
  <si>
    <t>3.14.</t>
  </si>
  <si>
    <t>3.15.</t>
  </si>
  <si>
    <t>Определение содержания АПАВ (анионные поверхностно-активные вещества)</t>
  </si>
  <si>
    <t>3.16.</t>
  </si>
  <si>
    <t>Определение цветности</t>
  </si>
  <si>
    <t>3.17.</t>
  </si>
  <si>
    <t>Определение содержания хлоридов</t>
  </si>
  <si>
    <t>3.18.</t>
  </si>
  <si>
    <t>Определение содержания остаточного активного хлора</t>
  </si>
  <si>
    <t>3.19.</t>
  </si>
  <si>
    <t>Определение жесткости общей</t>
  </si>
  <si>
    <t>3.20.</t>
  </si>
  <si>
    <t>Определение содержания растворенного кислорода</t>
  </si>
  <si>
    <t>3.21.</t>
  </si>
  <si>
    <t>Определение биологической потребности кислорода</t>
  </si>
  <si>
    <t>3.22.</t>
  </si>
  <si>
    <t>Определение окисляемости перманганатной</t>
  </si>
  <si>
    <t>3.23.</t>
  </si>
  <si>
    <t>Определение содержания кадмия, свинца, цинка, меди</t>
  </si>
  <si>
    <t>1 исследование (4 показателя)</t>
  </si>
  <si>
    <t>3.24.</t>
  </si>
  <si>
    <t>Определение содержания ртути</t>
  </si>
  <si>
    <t>3.25.</t>
  </si>
  <si>
    <t>Определение водородного показателя</t>
  </si>
  <si>
    <t>3.26.</t>
  </si>
  <si>
    <t>Определение содержания железа, марганца, цинка, свинца, меди, хрома 3+</t>
  </si>
  <si>
    <t>1 исследование (6 показателей)</t>
  </si>
  <si>
    <t>3.27.</t>
  </si>
  <si>
    <t>Определение сухого остатка</t>
  </si>
  <si>
    <t>3.28.</t>
  </si>
  <si>
    <t>Определение взвешенных веществ</t>
  </si>
  <si>
    <t>3.29.</t>
  </si>
  <si>
    <t>Определение ХПК</t>
  </si>
  <si>
    <t>Исследование почвы</t>
  </si>
  <si>
    <t>Пищевые продукты и продовольственное сырье</t>
  </si>
  <si>
    <t>Мясо и мясопродукты; птица; колбасные изделия и копченочти; консервы мясные, мясорастительные; полуфабрикаты и кулинарные изделия из мяса и птицы</t>
  </si>
  <si>
    <t>Определение содержания кадмия, свинца методом ИВА</t>
  </si>
  <si>
    <t>1 исследование (2 показателя)</t>
  </si>
  <si>
    <t>5.3.</t>
  </si>
  <si>
    <t>Определение мышьяка методом ИВА</t>
  </si>
  <si>
    <t>Определение активной кислой фосфатазы</t>
  </si>
  <si>
    <t>Определение доли влаги, выделившейся при размораживании мяса птицы</t>
  </si>
  <si>
    <t>Определение доли панировки, мясной начинки, мясного покрытия</t>
  </si>
  <si>
    <t>Определение крахмала</t>
  </si>
  <si>
    <t>Определение массовой доли влаги</t>
  </si>
  <si>
    <t>Определение массовой доли нитрита натрия</t>
  </si>
  <si>
    <t>Определение массовой доли хлористого натрия (хлоридов)</t>
  </si>
  <si>
    <t>Определение перекисного числа</t>
  </si>
  <si>
    <t>Молоко и молочные продукты</t>
  </si>
  <si>
    <t>Определение активной кислотности (рН)</t>
  </si>
  <si>
    <t>Определение массовой доли белка</t>
  </si>
  <si>
    <t>Определение массовой доли влаги и сухого вещества</t>
  </si>
  <si>
    <t>Определение массовой доли жира</t>
  </si>
  <si>
    <t>Определение массовой доли хлористого натрия (поваренной соли)</t>
  </si>
  <si>
    <t>Определение пастеризации</t>
  </si>
  <si>
    <t>Рыба и рыбные продукты</t>
  </si>
  <si>
    <t>Массовая доля глазури</t>
  </si>
  <si>
    <t>Массовая доля поваренной соли</t>
  </si>
  <si>
    <t>5.4.</t>
  </si>
  <si>
    <t>Продукты переработки зерна (мука, крупа, отруби); хлеб, хлебобулочные и сдобные изделия; макаронные изделия</t>
  </si>
  <si>
    <t>5.4.1.</t>
  </si>
  <si>
    <t>5.4.2.</t>
  </si>
  <si>
    <t>Определение золы, нерастворимой в 10% растворе соляной кислоты</t>
  </si>
  <si>
    <t>5.4.3.</t>
  </si>
  <si>
    <t>5.4.4.</t>
  </si>
  <si>
    <t>Определение массовой доли сахара</t>
  </si>
  <si>
    <t>5.4.5.</t>
  </si>
  <si>
    <t>5.5.</t>
  </si>
  <si>
    <t>Сахар и кондитерские изделия; мед и продукты пчеловодства</t>
  </si>
  <si>
    <t>5.5.1.</t>
  </si>
  <si>
    <t>5.5.2.</t>
  </si>
  <si>
    <t>Качественная реакция на оксиметилфурфурол</t>
  </si>
  <si>
    <t>5.5.3.</t>
  </si>
  <si>
    <t>Определение воды в мёде</t>
  </si>
  <si>
    <t>5.5.4.</t>
  </si>
  <si>
    <t>Определение диастазного числа</t>
  </si>
  <si>
    <t>5.5.5.</t>
  </si>
  <si>
    <t>5.5.6.</t>
  </si>
  <si>
    <t>Определение массовой доли золы</t>
  </si>
  <si>
    <t>5.5.7.</t>
  </si>
  <si>
    <t>Определение массовой доли золы, нерастворимой в 10% растворе соляной кислоты</t>
  </si>
  <si>
    <t>5.5.8.</t>
  </si>
  <si>
    <t>Определение массовой доли нерастворимых в воде примесей</t>
  </si>
  <si>
    <t>Определение массовой доли общего сахара</t>
  </si>
  <si>
    <t>Определение массовой доли редуцирующих веществ</t>
  </si>
  <si>
    <t>Определение массовой доли редуцирующих сахаров</t>
  </si>
  <si>
    <t>Определение массовой доли сахарозы</t>
  </si>
  <si>
    <t>Определение щелочности</t>
  </si>
  <si>
    <t>5.6.</t>
  </si>
  <si>
    <t>Овощи (свежие, замороженные, охлажденные); соки овощные</t>
  </si>
  <si>
    <t>5.6.1.</t>
  </si>
  <si>
    <t>5.7.</t>
  </si>
  <si>
    <t>Растительные масла и продукты их переработки (маргарины, спреды, соусы на основе растительных масел, майонезы)</t>
  </si>
  <si>
    <t>5.7.1.</t>
  </si>
  <si>
    <t>Кислотность жировой фазы</t>
  </si>
  <si>
    <t>5.7.2.</t>
  </si>
  <si>
    <t>Массовая доля влаги</t>
  </si>
  <si>
    <t>5.7.3.</t>
  </si>
  <si>
    <t>Массовая доля жира</t>
  </si>
  <si>
    <t>5.7.4.</t>
  </si>
  <si>
    <t>Перекисное число</t>
  </si>
  <si>
    <t>5.8.</t>
  </si>
  <si>
    <t>Безалкогольные напитки, пиво, алкогольная продукция</t>
  </si>
  <si>
    <t>5.8.1.</t>
  </si>
  <si>
    <t>Массовая доля сухих веществ</t>
  </si>
  <si>
    <t>5.8.2.</t>
  </si>
  <si>
    <t>5.8.3.</t>
  </si>
  <si>
    <t>Массовая доля спирта</t>
  </si>
  <si>
    <t>5.8.4.</t>
  </si>
  <si>
    <t>Объемная доля этилового спирта (крепость)</t>
  </si>
  <si>
    <t>5.8.5.</t>
  </si>
  <si>
    <t>Объемная доля спирта и экстроактивность начального сусла в пиве</t>
  </si>
  <si>
    <t>5.8.6.</t>
  </si>
  <si>
    <t>Цвет в пиве</t>
  </si>
  <si>
    <t>5.8.7.</t>
  </si>
  <si>
    <t>рН</t>
  </si>
  <si>
    <t>5.8.8.</t>
  </si>
  <si>
    <t>Массовая концентрация сахаров</t>
  </si>
  <si>
    <t>5.8.9.</t>
  </si>
  <si>
    <t>Массовая концентрация титруемых кислот</t>
  </si>
  <si>
    <t>5.8.10.</t>
  </si>
  <si>
    <t>Массовая концентрация приведенного экстракта</t>
  </si>
  <si>
    <t>5.8.11.</t>
  </si>
  <si>
    <t>Массовая концентрация свободного и общего диоксида серы</t>
  </si>
  <si>
    <t>5.9.</t>
  </si>
  <si>
    <t>Продукция предприятий общественного питания</t>
  </si>
  <si>
    <t>5.9.1.</t>
  </si>
  <si>
    <t xml:space="preserve">Определение углеводов </t>
  </si>
  <si>
    <t>Определение эффективности термической обработки</t>
  </si>
  <si>
    <t>Определение степени термического окисления жира (фритюрный жир)</t>
  </si>
  <si>
    <t>Определение йода в поваренной соли</t>
  </si>
  <si>
    <t>5.10.</t>
  </si>
  <si>
    <t>Дезинфицирующие средства</t>
  </si>
  <si>
    <t>5.10.1.</t>
  </si>
  <si>
    <t>5.10.2.</t>
  </si>
  <si>
    <t>Определение содержания активного вещества в исходных растворах</t>
  </si>
  <si>
    <t>5.10.3.</t>
  </si>
  <si>
    <t>Определение концентрации перекиси водорода</t>
  </si>
  <si>
    <t>Антитела к HBs-Ag (напряженность иммунитета)</t>
  </si>
  <si>
    <t>E.coli (эшерихия коли)</t>
  </si>
  <si>
    <t>Vibrio  cholerae</t>
  </si>
  <si>
    <t>Дезкамеры</t>
  </si>
  <si>
    <t xml:space="preserve">Автоклав, воздушный стерилизатор                                                           </t>
  </si>
  <si>
    <t>Кровь на стерильность и гемокультуру</t>
  </si>
  <si>
    <t>Исследование кала на токсины А и В клостридий (Clostridium difficile) (экспресс)</t>
  </si>
  <si>
    <t>РА с одной сывороткой</t>
  </si>
  <si>
    <t>на лямблии с раствором Люголя</t>
  </si>
  <si>
    <t>9.4.</t>
  </si>
  <si>
    <t>11.3.</t>
  </si>
  <si>
    <t>13.3.</t>
  </si>
  <si>
    <t>13.4.</t>
  </si>
  <si>
    <t>13.5.</t>
  </si>
  <si>
    <t>21.</t>
  </si>
  <si>
    <t>21.1.</t>
  </si>
  <si>
    <t>21.2.</t>
  </si>
  <si>
    <t>22.1.</t>
  </si>
  <si>
    <t>22.2.</t>
  </si>
  <si>
    <t>22.3.</t>
  </si>
  <si>
    <t>Измерение уровня звука (эквивалентный, максимальный)</t>
  </si>
  <si>
    <t>Тепловое излучение</t>
  </si>
  <si>
    <t>Плотность потока альфа-, бета- частиц с поверхности</t>
  </si>
  <si>
    <t xml:space="preserve">     цезий 137, стронций 90, калий-40, торий-232</t>
  </si>
  <si>
    <t>Исследование клинического материала на гонорею</t>
  </si>
  <si>
    <t>Исследование клинического материала на уреаплазму</t>
  </si>
  <si>
    <t>грызунами, синантропными насекомыми до 1000 кв. м.</t>
  </si>
  <si>
    <t>5.4.6.</t>
  </si>
  <si>
    <t>5.4.7.</t>
  </si>
  <si>
    <t>5.4.8.</t>
  </si>
  <si>
    <t>5.4.9.</t>
  </si>
  <si>
    <t>5.4.10.</t>
  </si>
  <si>
    <t>5.6.2.</t>
  </si>
  <si>
    <t>5.7.5.</t>
  </si>
  <si>
    <t>5.8.12.</t>
  </si>
  <si>
    <t>5.8.13.</t>
  </si>
  <si>
    <t>5.10.4.</t>
  </si>
  <si>
    <t>5.11.</t>
  </si>
  <si>
    <t>5.11.1.</t>
  </si>
  <si>
    <t>5.11.2.</t>
  </si>
  <si>
    <t>5.11.3.</t>
  </si>
  <si>
    <t>5.11.4.</t>
  </si>
  <si>
    <t>5.11.5.</t>
  </si>
  <si>
    <t>5.11.6.</t>
  </si>
  <si>
    <t>5.11.7.</t>
  </si>
  <si>
    <t>5.11.8.</t>
  </si>
  <si>
    <t>5.11.9.</t>
  </si>
  <si>
    <t>5.11.10.</t>
  </si>
  <si>
    <t>5.11.11.</t>
  </si>
  <si>
    <t>5.12.</t>
  </si>
  <si>
    <t>1.22.</t>
  </si>
  <si>
    <t>1.23.</t>
  </si>
  <si>
    <t>1.24.</t>
  </si>
  <si>
    <t>1.25.</t>
  </si>
  <si>
    <t>Цинк оксид</t>
  </si>
  <si>
    <t>Определение содержания нефтепродуктов</t>
  </si>
  <si>
    <t>5.12.1.</t>
  </si>
  <si>
    <t>5.12.2.</t>
  </si>
  <si>
    <t>5.12.3.</t>
  </si>
  <si>
    <t>5.12.4.</t>
  </si>
  <si>
    <t>5.12.5.</t>
  </si>
  <si>
    <t>5.12.6.</t>
  </si>
  <si>
    <t>5.12.7.</t>
  </si>
  <si>
    <t>5.12.8.</t>
  </si>
  <si>
    <t>5.12.9.</t>
  </si>
  <si>
    <t>5.13.</t>
  </si>
  <si>
    <t>5.13.1.</t>
  </si>
  <si>
    <t>5.13.2.</t>
  </si>
  <si>
    <t>5.13.3.</t>
  </si>
  <si>
    <t>Исследование кала на ротавирус (экспресс)</t>
  </si>
  <si>
    <t>Количественное определение IgG к вирусу краснухи</t>
  </si>
  <si>
    <t>ГЛПС (геморрагическая лихорадка с почечным синдромом)</t>
  </si>
  <si>
    <t>Расчет калорийности одного блюда на основе теоретических данных</t>
  </si>
  <si>
    <t>14.1.</t>
  </si>
  <si>
    <t>19.3.</t>
  </si>
  <si>
    <t>22.</t>
  </si>
  <si>
    <t>22.4.</t>
  </si>
  <si>
    <t>23.</t>
  </si>
  <si>
    <t>23.1.</t>
  </si>
  <si>
    <t>23.2.</t>
  </si>
  <si>
    <t>23.3.</t>
  </si>
  <si>
    <t>24.</t>
  </si>
  <si>
    <t>25.</t>
  </si>
  <si>
    <t>Почва, растительность - радиометрические измерения: цезий 137, стронций 90</t>
  </si>
  <si>
    <t>Определение содержания радионуклидов  пищевых продуктах радиохимическим методом: цезий 137, стронций 90</t>
  </si>
  <si>
    <t>Железо, диЖелезо триоксид (железо (III) оксид)</t>
  </si>
  <si>
    <t>Антиген ротавируса</t>
  </si>
  <si>
    <t>Антитела к вирусу краснухи</t>
  </si>
  <si>
    <t>IgM к вирусу краснухи</t>
  </si>
  <si>
    <t>IgG к вирусу краснухи</t>
  </si>
  <si>
    <t>Антитела к  вирусу кори</t>
  </si>
  <si>
    <t>Антитела к вирусу паротита</t>
  </si>
  <si>
    <t>IgM к вирусу паротита</t>
  </si>
  <si>
    <t>IgG к  вирусу паротита</t>
  </si>
  <si>
    <t>Количественное определение IgG к вирусу паротита</t>
  </si>
  <si>
    <t>1 исследование (1 биотест)</t>
  </si>
  <si>
    <t>Обработка от ос/шершней, клопов, блох, тараканов, муравьев жилых помещений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</si>
</sst>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/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/>
    <xf numFmtId="0" fontId="0" fillId="0" borderId="1" xfId="0" applyFill="1" applyBorder="1" applyAlignment="1">
      <alignment horizontal="left" wrapText="1"/>
    </xf>
    <xf numFmtId="0" fontId="7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2" fontId="7" fillId="0" borderId="5" xfId="1" applyNumberFormat="1" applyFont="1" applyBorder="1"/>
    <xf numFmtId="0" fontId="7" fillId="0" borderId="5" xfId="1" applyFont="1" applyBorder="1"/>
    <xf numFmtId="0" fontId="5" fillId="0" borderId="0" xfId="1" applyAlignment="1">
      <alignment vertical="center"/>
    </xf>
    <xf numFmtId="0" fontId="5" fillId="0" borderId="0" xfId="1"/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2" fontId="0" fillId="0" borderId="7" xfId="0" applyNumberForma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center" wrapText="1"/>
    </xf>
    <xf numFmtId="16" fontId="10" fillId="0" borderId="12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  <xf numFmtId="1" fontId="0" fillId="0" borderId="1" xfId="0" applyNumberFormat="1" applyFill="1" applyBorder="1" applyAlignment="1">
      <alignment horizontal="center"/>
    </xf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/>
    <xf numFmtId="16" fontId="0" fillId="0" borderId="1" xfId="0" applyNumberFormat="1" applyBorder="1" applyAlignment="1">
      <alignment horizontal="center"/>
    </xf>
    <xf numFmtId="0" fontId="0" fillId="0" borderId="0" xfId="0"/>
    <xf numFmtId="0" fontId="0" fillId="0" borderId="0" xfId="0"/>
    <xf numFmtId="17" fontId="0" fillId="0" borderId="1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/>
    <xf numFmtId="0" fontId="0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left" wrapText="1"/>
    </xf>
    <xf numFmtId="2" fontId="0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0" xfId="0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17" fontId="0" fillId="0" borderId="1" xfId="0" applyNumberFormat="1" applyBorder="1" applyAlignment="1">
      <alignment vertical="center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/>
    <xf numFmtId="0" fontId="0" fillId="0" borderId="1" xfId="0" applyFill="1" applyBorder="1"/>
    <xf numFmtId="0" fontId="0" fillId="0" borderId="0" xfId="0"/>
    <xf numFmtId="0" fontId="0" fillId="0" borderId="0" xfId="0"/>
    <xf numFmtId="0" fontId="5" fillId="0" borderId="1" xfId="1" applyBorder="1"/>
    <xf numFmtId="0" fontId="7" fillId="0" borderId="1" xfId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" fontId="1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" fontId="1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center"/>
    </xf>
    <xf numFmtId="0" fontId="6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1056;&#1072;&#1089;&#1095;&#1077;&#1090;&#1099;_&#1092;&#1080;&#1079;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%20&#1056;&#1072;&#1089;&#1095;&#1077;&#1090;&#1099;_&#1054;&#1055;&#1044;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%20&#1056;&#1072;&#1089;&#1095;&#1077;&#1090;&#1099;_&#1054;&#1054;&#1053;_&#1086;&#1090;&#1073;&#1086;&#1088;_&#1087;&#1088;&#1086;&#1073;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&#1099;_&#1054;&#1054;&#1053;_&#1086;&#1073;&#1091;&#1095;&#1077;&#1085;&#1080;&#1077;_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_общ"/>
      <sheetName val="схема_ФИЗ"/>
      <sheetName val="расчет"/>
      <sheetName val="Прайс"/>
    </sheetNames>
    <sheetDataSet>
      <sheetData sheetId="0" refreshError="1"/>
      <sheetData sheetId="1" refreshError="1"/>
      <sheetData sheetId="2">
        <row r="21">
          <cell r="L21">
            <v>249.58305368210713</v>
          </cell>
        </row>
        <row r="669">
          <cell r="L669">
            <v>169.6530046556548</v>
          </cell>
        </row>
        <row r="702">
          <cell r="L702">
            <v>169.6530046556548</v>
          </cell>
        </row>
        <row r="735">
          <cell r="L735">
            <v>169.6530046556548</v>
          </cell>
        </row>
        <row r="768">
          <cell r="L768">
            <v>169.65133242908777</v>
          </cell>
        </row>
        <row r="900">
          <cell r="L900">
            <v>209.68678973665422</v>
          </cell>
        </row>
        <row r="998">
          <cell r="L998">
            <v>405.37757080496789</v>
          </cell>
        </row>
        <row r="1030">
          <cell r="L1030">
            <v>170.00323718554296</v>
          </cell>
        </row>
        <row r="1098">
          <cell r="L1098">
            <v>170.00323718554296</v>
          </cell>
        </row>
        <row r="1132">
          <cell r="L1132">
            <v>170.40042289695413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"/>
      <sheetName val="мат, ам"/>
      <sheetName val="рассчеты"/>
      <sheetName val="Прайс"/>
    </sheetNames>
    <sheetDataSet>
      <sheetData sheetId="0" refreshError="1"/>
      <sheetData sheetId="1" refreshError="1"/>
      <sheetData sheetId="2" refreshError="1">
        <row r="36">
          <cell r="F36">
            <v>10.28311262963997</v>
          </cell>
        </row>
        <row r="465">
          <cell r="F465">
            <v>94.68676847972651</v>
          </cell>
        </row>
        <row r="503">
          <cell r="F503">
            <v>383.43676847972654</v>
          </cell>
          <cell r="H503">
            <v>960.93676847972654</v>
          </cell>
        </row>
        <row r="1670">
          <cell r="E1670">
            <v>1.7674996004217463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_общ"/>
      <sheetName val="Рассчеты"/>
      <sheetName val="Прайс"/>
    </sheetNames>
    <sheetDataSet>
      <sheetData sheetId="0" refreshError="1"/>
      <sheetData sheetId="1" refreshError="1">
        <row r="25">
          <cell r="L25">
            <v>100.00302124973709</v>
          </cell>
        </row>
        <row r="747">
          <cell r="L747">
            <v>75.004121283890754</v>
          </cell>
        </row>
        <row r="895">
          <cell r="L895">
            <v>89.99604369917374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_общ"/>
      <sheetName val="Прайс"/>
      <sheetName val="Рассчеты"/>
    </sheetNames>
    <sheetDataSet>
      <sheetData sheetId="0" refreshError="1"/>
      <sheetData sheetId="1" refreshError="1"/>
      <sheetData sheetId="2">
        <row r="25">
          <cell r="L25">
            <v>315.89663144276767</v>
          </cell>
        </row>
        <row r="128">
          <cell r="L128">
            <v>78.548101885479952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1"/>
  <sheetViews>
    <sheetView topLeftCell="A118" workbookViewId="0">
      <selection activeCell="B125" sqref="B125"/>
    </sheetView>
  </sheetViews>
  <sheetFormatPr defaultRowHeight="15"/>
  <cols>
    <col min="1" max="1" width="4.7109375" customWidth="1"/>
    <col min="2" max="2" width="60.5703125" customWidth="1"/>
    <col min="3" max="3" width="15.42578125" customWidth="1"/>
    <col min="4" max="4" width="9.85546875" customWidth="1"/>
  </cols>
  <sheetData>
    <row r="1" spans="1:4">
      <c r="A1" s="127" t="s">
        <v>206</v>
      </c>
      <c r="B1" s="127"/>
      <c r="C1" s="127"/>
      <c r="D1" s="127"/>
    </row>
    <row r="2" spans="1:4" ht="15" customHeight="1">
      <c r="A2" s="127" t="s">
        <v>208</v>
      </c>
      <c r="B2" s="128"/>
      <c r="C2" s="128"/>
      <c r="D2" s="128"/>
    </row>
    <row r="3" spans="1:4">
      <c r="A3" s="127" t="s">
        <v>209</v>
      </c>
      <c r="B3" s="127"/>
      <c r="C3" s="127"/>
      <c r="D3" s="127"/>
    </row>
    <row r="4" spans="1:4">
      <c r="A4" s="127" t="s">
        <v>207</v>
      </c>
      <c r="B4" s="127"/>
      <c r="C4" s="127"/>
      <c r="D4" s="127"/>
    </row>
    <row r="5" spans="1:4" ht="19.5" customHeight="1">
      <c r="A5" s="1"/>
      <c r="D5" s="125" t="s">
        <v>299</v>
      </c>
    </row>
    <row r="6" spans="1:4" ht="18.75">
      <c r="A6" s="126"/>
      <c r="B6" s="126"/>
      <c r="C6" s="126"/>
      <c r="D6" s="126"/>
    </row>
    <row r="7" spans="1:4" ht="18.75">
      <c r="A7" s="126" t="s">
        <v>1</v>
      </c>
      <c r="B7" s="126"/>
      <c r="C7" s="126"/>
      <c r="D7" s="126"/>
    </row>
    <row r="8" spans="1:4" ht="18.75">
      <c r="A8" s="126" t="s">
        <v>0</v>
      </c>
      <c r="B8" s="126"/>
      <c r="C8" s="126"/>
      <c r="D8" s="126"/>
    </row>
    <row r="9" spans="1:4" ht="18.75">
      <c r="A9" s="126" t="s">
        <v>2</v>
      </c>
      <c r="B9" s="126"/>
      <c r="C9" s="126"/>
      <c r="D9" s="126"/>
    </row>
    <row r="10" spans="1:4">
      <c r="A10" s="129" t="s">
        <v>3</v>
      </c>
      <c r="B10" s="129"/>
      <c r="C10" s="129"/>
      <c r="D10" s="129"/>
    </row>
    <row r="11" spans="1:4" ht="6.75" customHeight="1">
      <c r="A11" s="2"/>
      <c r="B11" s="2"/>
      <c r="C11" s="2"/>
      <c r="D11" s="2"/>
    </row>
    <row r="12" spans="1:4" ht="45">
      <c r="A12" s="3" t="s">
        <v>4</v>
      </c>
      <c r="B12" s="3" t="s">
        <v>5</v>
      </c>
      <c r="C12" s="3" t="s">
        <v>6</v>
      </c>
      <c r="D12" s="3" t="s">
        <v>182</v>
      </c>
    </row>
    <row r="13" spans="1:4">
      <c r="A13" s="3">
        <v>1</v>
      </c>
      <c r="B13" s="3">
        <v>2</v>
      </c>
      <c r="C13" s="3">
        <v>3</v>
      </c>
      <c r="D13" s="3">
        <v>4</v>
      </c>
    </row>
    <row r="14" spans="1:4" s="73" customFormat="1">
      <c r="A14" s="3">
        <v>1</v>
      </c>
      <c r="B14" s="120" t="s">
        <v>301</v>
      </c>
      <c r="C14" s="3"/>
      <c r="D14" s="3"/>
    </row>
    <row r="15" spans="1:4" s="73" customFormat="1" ht="30">
      <c r="A15" s="4" t="s">
        <v>55</v>
      </c>
      <c r="B15" s="28" t="s">
        <v>407</v>
      </c>
      <c r="C15" s="6" t="s">
        <v>7</v>
      </c>
      <c r="D15" s="7">
        <v>195</v>
      </c>
    </row>
    <row r="16" spans="1:4" s="73" customFormat="1" ht="17.25" customHeight="1">
      <c r="A16" s="4" t="s">
        <v>57</v>
      </c>
      <c r="B16" s="28" t="s">
        <v>408</v>
      </c>
      <c r="C16" s="6" t="s">
        <v>7</v>
      </c>
      <c r="D16" s="7">
        <v>160</v>
      </c>
    </row>
    <row r="17" spans="1:4" s="73" customFormat="1">
      <c r="A17" s="4" t="s">
        <v>58</v>
      </c>
      <c r="B17" s="28" t="s">
        <v>672</v>
      </c>
      <c r="C17" s="6" t="s">
        <v>7</v>
      </c>
      <c r="D17" s="7">
        <v>180</v>
      </c>
    </row>
    <row r="18" spans="1:4" s="73" customFormat="1">
      <c r="A18" s="4" t="s">
        <v>59</v>
      </c>
      <c r="B18" s="28" t="s">
        <v>302</v>
      </c>
      <c r="C18" s="6" t="s">
        <v>7</v>
      </c>
      <c r="D18" s="7">
        <v>190</v>
      </c>
    </row>
    <row r="19" spans="1:4" s="73" customFormat="1">
      <c r="A19" s="4" t="s">
        <v>120</v>
      </c>
      <c r="B19" s="28" t="s">
        <v>304</v>
      </c>
      <c r="C19" s="6" t="s">
        <v>7</v>
      </c>
      <c r="D19" s="7">
        <v>180</v>
      </c>
    </row>
    <row r="20" spans="1:4" s="73" customFormat="1">
      <c r="A20" s="4" t="s">
        <v>303</v>
      </c>
      <c r="B20" s="28" t="s">
        <v>305</v>
      </c>
      <c r="C20" s="6" t="s">
        <v>7</v>
      </c>
      <c r="D20" s="7">
        <v>165</v>
      </c>
    </row>
    <row r="21" spans="1:4" s="73" customFormat="1">
      <c r="A21" s="4" t="s">
        <v>330</v>
      </c>
      <c r="B21" s="28" t="s">
        <v>306</v>
      </c>
      <c r="C21" s="6" t="s">
        <v>7</v>
      </c>
      <c r="D21" s="7">
        <v>200</v>
      </c>
    </row>
    <row r="22" spans="1:4" s="73" customFormat="1">
      <c r="A22" s="4" t="s">
        <v>331</v>
      </c>
      <c r="B22" s="28" t="s">
        <v>307</v>
      </c>
      <c r="C22" s="6" t="s">
        <v>7</v>
      </c>
      <c r="D22" s="7">
        <v>185</v>
      </c>
    </row>
    <row r="23" spans="1:4" s="73" customFormat="1">
      <c r="A23" s="4" t="s">
        <v>332</v>
      </c>
      <c r="B23" s="28" t="s">
        <v>308</v>
      </c>
      <c r="C23" s="6" t="s">
        <v>7</v>
      </c>
      <c r="D23" s="7">
        <v>225</v>
      </c>
    </row>
    <row r="24" spans="1:4" s="73" customFormat="1">
      <c r="A24" s="4" t="s">
        <v>333</v>
      </c>
      <c r="B24" s="28" t="s">
        <v>309</v>
      </c>
      <c r="C24" s="6" t="s">
        <v>7</v>
      </c>
      <c r="D24" s="7">
        <v>200</v>
      </c>
    </row>
    <row r="25" spans="1:4" s="73" customFormat="1">
      <c r="A25" s="4" t="s">
        <v>334</v>
      </c>
      <c r="B25" s="28" t="s">
        <v>406</v>
      </c>
      <c r="C25" s="6" t="s">
        <v>7</v>
      </c>
      <c r="D25" s="7">
        <v>290</v>
      </c>
    </row>
    <row r="26" spans="1:4" s="73" customFormat="1">
      <c r="A26" s="4" t="s">
        <v>335</v>
      </c>
      <c r="B26" s="28" t="s">
        <v>310</v>
      </c>
      <c r="C26" s="6" t="s">
        <v>7</v>
      </c>
      <c r="D26" s="7">
        <v>190</v>
      </c>
    </row>
    <row r="27" spans="1:4" s="73" customFormat="1">
      <c r="A27" s="4" t="s">
        <v>336</v>
      </c>
      <c r="B27" s="28" t="s">
        <v>311</v>
      </c>
      <c r="C27" s="6" t="s">
        <v>7</v>
      </c>
      <c r="D27" s="7">
        <v>140</v>
      </c>
    </row>
    <row r="28" spans="1:4" s="73" customFormat="1">
      <c r="A28" s="4" t="s">
        <v>337</v>
      </c>
      <c r="B28" s="28" t="s">
        <v>312</v>
      </c>
      <c r="C28" s="6" t="s">
        <v>7</v>
      </c>
      <c r="D28" s="7">
        <v>170</v>
      </c>
    </row>
    <row r="29" spans="1:4" s="73" customFormat="1">
      <c r="A29" s="4" t="s">
        <v>338</v>
      </c>
      <c r="B29" s="28" t="s">
        <v>400</v>
      </c>
      <c r="C29" s="6" t="s">
        <v>7</v>
      </c>
      <c r="D29" s="7">
        <v>430</v>
      </c>
    </row>
    <row r="30" spans="1:4" s="73" customFormat="1">
      <c r="A30" s="4" t="s">
        <v>339</v>
      </c>
      <c r="B30" s="28" t="s">
        <v>313</v>
      </c>
      <c r="C30" s="6" t="s">
        <v>7</v>
      </c>
      <c r="D30" s="7">
        <v>150</v>
      </c>
    </row>
    <row r="31" spans="1:4" s="73" customFormat="1">
      <c r="A31" s="4" t="s">
        <v>340</v>
      </c>
      <c r="B31" s="28" t="s">
        <v>314</v>
      </c>
      <c r="C31" s="6" t="s">
        <v>7</v>
      </c>
      <c r="D31" s="7">
        <v>280</v>
      </c>
    </row>
    <row r="32" spans="1:4" s="73" customFormat="1">
      <c r="A32" s="4" t="s">
        <v>341</v>
      </c>
      <c r="B32" s="28" t="s">
        <v>401</v>
      </c>
      <c r="C32" s="6" t="s">
        <v>7</v>
      </c>
      <c r="D32" s="7">
        <v>100</v>
      </c>
    </row>
    <row r="33" spans="1:4" s="81" customFormat="1" ht="30">
      <c r="A33" s="83" t="s">
        <v>403</v>
      </c>
      <c r="B33" s="28" t="s">
        <v>300</v>
      </c>
      <c r="C33" s="6" t="s">
        <v>7</v>
      </c>
      <c r="D33" s="7">
        <v>200</v>
      </c>
    </row>
    <row r="34" spans="1:4" s="81" customFormat="1">
      <c r="A34" s="4" t="s">
        <v>404</v>
      </c>
      <c r="B34" s="28" t="s">
        <v>402</v>
      </c>
      <c r="C34" s="6" t="s">
        <v>7</v>
      </c>
      <c r="D34" s="7">
        <v>180</v>
      </c>
    </row>
    <row r="35" spans="1:4" s="81" customFormat="1">
      <c r="A35" s="4" t="s">
        <v>405</v>
      </c>
      <c r="B35" s="28" t="s">
        <v>409</v>
      </c>
      <c r="C35" s="6" t="s">
        <v>7</v>
      </c>
      <c r="D35" s="7">
        <v>870</v>
      </c>
    </row>
    <row r="36" spans="1:4" s="73" customFormat="1">
      <c r="A36" s="9" t="s">
        <v>315</v>
      </c>
      <c r="B36" s="120" t="s">
        <v>316</v>
      </c>
      <c r="C36" s="3"/>
      <c r="D36" s="3"/>
    </row>
    <row r="37" spans="1:4" s="81" customFormat="1">
      <c r="A37" s="83" t="s">
        <v>123</v>
      </c>
      <c r="B37" s="28" t="s">
        <v>323</v>
      </c>
      <c r="C37" s="6" t="s">
        <v>7</v>
      </c>
      <c r="D37" s="7">
        <v>100</v>
      </c>
    </row>
    <row r="38" spans="1:4" s="81" customFormat="1">
      <c r="A38" s="83" t="s">
        <v>125</v>
      </c>
      <c r="B38" s="28" t="s">
        <v>410</v>
      </c>
      <c r="C38" s="6" t="s">
        <v>7</v>
      </c>
      <c r="D38" s="7">
        <v>500</v>
      </c>
    </row>
    <row r="39" spans="1:4" s="73" customFormat="1">
      <c r="A39" s="83" t="s">
        <v>126</v>
      </c>
      <c r="B39" s="28" t="s">
        <v>314</v>
      </c>
      <c r="C39" s="6" t="s">
        <v>7</v>
      </c>
      <c r="D39" s="7">
        <v>280</v>
      </c>
    </row>
    <row r="40" spans="1:4" s="73" customFormat="1">
      <c r="A40" s="83" t="s">
        <v>412</v>
      </c>
      <c r="B40" s="28" t="s">
        <v>411</v>
      </c>
      <c r="C40" s="6" t="s">
        <v>7</v>
      </c>
      <c r="D40" s="7">
        <v>180</v>
      </c>
    </row>
    <row r="41" spans="1:4" s="73" customFormat="1">
      <c r="A41" s="9" t="s">
        <v>317</v>
      </c>
      <c r="B41" s="120" t="s">
        <v>318</v>
      </c>
      <c r="C41" s="3"/>
      <c r="D41" s="3"/>
    </row>
    <row r="42" spans="1:4" s="81" customFormat="1">
      <c r="A42" s="83" t="s">
        <v>61</v>
      </c>
      <c r="B42" s="28" t="s">
        <v>413</v>
      </c>
      <c r="C42" s="6" t="s">
        <v>7</v>
      </c>
      <c r="D42" s="7">
        <v>500</v>
      </c>
    </row>
    <row r="43" spans="1:4" s="81" customFormat="1">
      <c r="A43" s="83" t="s">
        <v>63</v>
      </c>
      <c r="B43" s="28" t="s">
        <v>314</v>
      </c>
      <c r="C43" s="6" t="s">
        <v>7</v>
      </c>
      <c r="D43" s="7">
        <v>280</v>
      </c>
    </row>
    <row r="44" spans="1:4" s="81" customFormat="1" ht="30">
      <c r="A44" s="83" t="s">
        <v>131</v>
      </c>
      <c r="B44" s="28" t="s">
        <v>414</v>
      </c>
      <c r="C44" s="6" t="s">
        <v>7</v>
      </c>
      <c r="D44" s="7">
        <v>290</v>
      </c>
    </row>
    <row r="45" spans="1:4" s="73" customFormat="1">
      <c r="A45" s="83" t="s">
        <v>133</v>
      </c>
      <c r="B45" s="28" t="s">
        <v>415</v>
      </c>
      <c r="C45" s="6" t="s">
        <v>7</v>
      </c>
      <c r="D45" s="7">
        <v>220</v>
      </c>
    </row>
    <row r="46" spans="1:4" s="73" customFormat="1">
      <c r="A46" s="9" t="s">
        <v>319</v>
      </c>
      <c r="B46" s="120" t="s">
        <v>320</v>
      </c>
      <c r="C46" s="3"/>
      <c r="D46" s="3"/>
    </row>
    <row r="47" spans="1:4" s="81" customFormat="1">
      <c r="A47" s="83" t="s">
        <v>65</v>
      </c>
      <c r="B47" s="28" t="s">
        <v>323</v>
      </c>
      <c r="C47" s="6" t="s">
        <v>7</v>
      </c>
      <c r="D47" s="7">
        <v>100</v>
      </c>
    </row>
    <row r="48" spans="1:4" s="81" customFormat="1">
      <c r="A48" s="83" t="s">
        <v>67</v>
      </c>
      <c r="B48" s="28" t="s">
        <v>413</v>
      </c>
      <c r="C48" s="6" t="s">
        <v>7</v>
      </c>
      <c r="D48" s="7">
        <v>500</v>
      </c>
    </row>
    <row r="49" spans="1:4" s="81" customFormat="1">
      <c r="A49" s="83" t="s">
        <v>69</v>
      </c>
      <c r="B49" s="28" t="s">
        <v>314</v>
      </c>
      <c r="C49" s="6" t="s">
        <v>7</v>
      </c>
      <c r="D49" s="7">
        <v>280</v>
      </c>
    </row>
    <row r="50" spans="1:4" s="73" customFormat="1">
      <c r="A50" s="83" t="s">
        <v>71</v>
      </c>
      <c r="B50" s="28" t="s">
        <v>416</v>
      </c>
      <c r="C50" s="6" t="s">
        <v>7</v>
      </c>
      <c r="D50" s="7">
        <v>200</v>
      </c>
    </row>
    <row r="51" spans="1:4" s="73" customFormat="1">
      <c r="A51" s="83" t="s">
        <v>73</v>
      </c>
      <c r="B51" s="28" t="s">
        <v>417</v>
      </c>
      <c r="C51" s="6" t="s">
        <v>7</v>
      </c>
      <c r="D51" s="7">
        <v>180</v>
      </c>
    </row>
    <row r="52" spans="1:4" s="81" customFormat="1">
      <c r="A52" s="9" t="s">
        <v>321</v>
      </c>
      <c r="B52" s="120" t="s">
        <v>418</v>
      </c>
      <c r="C52" s="6"/>
      <c r="D52" s="7"/>
    </row>
    <row r="53" spans="1:4" s="81" customFormat="1">
      <c r="A53" s="4" t="s">
        <v>141</v>
      </c>
      <c r="B53" s="28" t="s">
        <v>673</v>
      </c>
      <c r="C53" s="6" t="s">
        <v>7</v>
      </c>
      <c r="D53" s="7">
        <v>345</v>
      </c>
    </row>
    <row r="54" spans="1:4" s="73" customFormat="1">
      <c r="A54" s="9" t="s">
        <v>326</v>
      </c>
      <c r="B54" s="120" t="s">
        <v>322</v>
      </c>
      <c r="C54" s="3"/>
      <c r="D54" s="3"/>
    </row>
    <row r="55" spans="1:4" s="73" customFormat="1">
      <c r="A55" s="4" t="s">
        <v>77</v>
      </c>
      <c r="B55" s="28" t="s">
        <v>421</v>
      </c>
      <c r="C55" s="6" t="s">
        <v>7</v>
      </c>
      <c r="D55" s="7">
        <v>120</v>
      </c>
    </row>
    <row r="56" spans="1:4" s="73" customFormat="1">
      <c r="A56" s="4" t="s">
        <v>79</v>
      </c>
      <c r="B56" s="28" t="s">
        <v>324</v>
      </c>
      <c r="C56" s="6" t="s">
        <v>7</v>
      </c>
      <c r="D56" s="7">
        <v>80</v>
      </c>
    </row>
    <row r="57" spans="1:4" s="73" customFormat="1">
      <c r="A57" s="4" t="s">
        <v>81</v>
      </c>
      <c r="B57" s="18" t="s">
        <v>8</v>
      </c>
      <c r="C57" s="6" t="s">
        <v>7</v>
      </c>
      <c r="D57" s="7">
        <v>120</v>
      </c>
    </row>
    <row r="58" spans="1:4" s="73" customFormat="1">
      <c r="A58" s="4" t="s">
        <v>83</v>
      </c>
      <c r="B58" s="18" t="s">
        <v>9</v>
      </c>
      <c r="C58" s="6" t="s">
        <v>7</v>
      </c>
      <c r="D58" s="7">
        <v>140</v>
      </c>
    </row>
    <row r="59" spans="1:4" s="73" customFormat="1">
      <c r="A59" s="4" t="s">
        <v>84</v>
      </c>
      <c r="B59" s="18" t="s">
        <v>426</v>
      </c>
      <c r="C59" s="6" t="s">
        <v>7</v>
      </c>
      <c r="D59" s="7">
        <v>310</v>
      </c>
    </row>
    <row r="60" spans="1:4" s="73" customFormat="1">
      <c r="A60" s="4" t="s">
        <v>419</v>
      </c>
      <c r="B60" s="18" t="s">
        <v>422</v>
      </c>
      <c r="C60" s="6" t="s">
        <v>7</v>
      </c>
      <c r="D60" s="7">
        <v>270</v>
      </c>
    </row>
    <row r="61" spans="1:4" s="73" customFormat="1" ht="29.25" customHeight="1">
      <c r="A61" s="4" t="s">
        <v>420</v>
      </c>
      <c r="B61" s="93" t="s">
        <v>423</v>
      </c>
      <c r="C61" s="6" t="s">
        <v>7</v>
      </c>
      <c r="D61" s="7">
        <v>285</v>
      </c>
    </row>
    <row r="62" spans="1:4" s="81" customFormat="1">
      <c r="A62" s="4" t="s">
        <v>427</v>
      </c>
      <c r="B62" s="18" t="s">
        <v>210</v>
      </c>
      <c r="C62" s="6" t="s">
        <v>7</v>
      </c>
      <c r="D62" s="7">
        <v>235</v>
      </c>
    </row>
    <row r="63" spans="1:4" s="81" customFormat="1">
      <c r="A63" s="4" t="s">
        <v>428</v>
      </c>
      <c r="B63" s="18" t="s">
        <v>424</v>
      </c>
      <c r="C63" s="6" t="s">
        <v>7</v>
      </c>
      <c r="D63" s="7">
        <v>135</v>
      </c>
    </row>
    <row r="64" spans="1:4" s="81" customFormat="1">
      <c r="A64" s="4" t="s">
        <v>429</v>
      </c>
      <c r="B64" s="18" t="s">
        <v>425</v>
      </c>
      <c r="C64" s="6" t="s">
        <v>7</v>
      </c>
      <c r="D64" s="7">
        <v>155</v>
      </c>
    </row>
    <row r="65" spans="1:4" s="73" customFormat="1">
      <c r="A65" s="9" t="s">
        <v>327</v>
      </c>
      <c r="B65" s="120" t="s">
        <v>325</v>
      </c>
      <c r="C65" s="3"/>
      <c r="D65" s="3"/>
    </row>
    <row r="66" spans="1:4" s="73" customFormat="1">
      <c r="A66" s="4" t="s">
        <v>148</v>
      </c>
      <c r="B66" s="19" t="s">
        <v>323</v>
      </c>
      <c r="C66" s="6" t="s">
        <v>7</v>
      </c>
      <c r="D66" s="7">
        <v>180</v>
      </c>
    </row>
    <row r="67" spans="1:4" s="73" customFormat="1">
      <c r="A67" s="4" t="s">
        <v>150</v>
      </c>
      <c r="B67" s="19" t="s">
        <v>328</v>
      </c>
      <c r="C67" s="6" t="s">
        <v>7</v>
      </c>
      <c r="D67" s="7">
        <v>200</v>
      </c>
    </row>
    <row r="68" spans="1:4" s="73" customFormat="1">
      <c r="A68" s="4" t="s">
        <v>152</v>
      </c>
      <c r="B68" s="19" t="s">
        <v>329</v>
      </c>
      <c r="C68" s="6" t="s">
        <v>7</v>
      </c>
      <c r="D68" s="7">
        <v>175</v>
      </c>
    </row>
    <row r="69" spans="1:4" s="81" customFormat="1">
      <c r="A69" s="4" t="s">
        <v>154</v>
      </c>
      <c r="B69" s="19" t="s">
        <v>430</v>
      </c>
      <c r="C69" s="6" t="s">
        <v>7</v>
      </c>
      <c r="D69" s="7">
        <v>225</v>
      </c>
    </row>
    <row r="70" spans="1:4" s="81" customFormat="1">
      <c r="A70" s="4" t="s">
        <v>156</v>
      </c>
      <c r="B70" s="19" t="s">
        <v>431</v>
      </c>
      <c r="C70" s="6" t="s">
        <v>7</v>
      </c>
      <c r="D70" s="7">
        <v>390</v>
      </c>
    </row>
    <row r="71" spans="1:4" s="73" customFormat="1">
      <c r="A71" s="9" t="s">
        <v>265</v>
      </c>
      <c r="B71" s="120" t="s">
        <v>473</v>
      </c>
      <c r="C71" s="3"/>
      <c r="D71" s="3"/>
    </row>
    <row r="72" spans="1:4" s="81" customFormat="1">
      <c r="A72" s="4" t="s">
        <v>160</v>
      </c>
      <c r="B72" s="19" t="s">
        <v>432</v>
      </c>
      <c r="C72" s="6" t="s">
        <v>7</v>
      </c>
      <c r="D72" s="7">
        <v>250</v>
      </c>
    </row>
    <row r="73" spans="1:4" s="81" customFormat="1">
      <c r="A73" s="4" t="s">
        <v>161</v>
      </c>
      <c r="B73" s="19" t="s">
        <v>433</v>
      </c>
      <c r="C73" s="6" t="s">
        <v>7</v>
      </c>
      <c r="D73" s="7">
        <v>220</v>
      </c>
    </row>
    <row r="74" spans="1:4" s="81" customFormat="1">
      <c r="A74" s="4" t="s">
        <v>162</v>
      </c>
      <c r="B74" s="19" t="s">
        <v>434</v>
      </c>
      <c r="C74" s="6" t="s">
        <v>7</v>
      </c>
      <c r="D74" s="7">
        <v>290</v>
      </c>
    </row>
    <row r="75" spans="1:4" s="81" customFormat="1">
      <c r="A75" s="80" t="s">
        <v>163</v>
      </c>
      <c r="B75" s="19" t="s">
        <v>435</v>
      </c>
      <c r="C75" s="6" t="s">
        <v>7</v>
      </c>
      <c r="D75" s="7">
        <v>180</v>
      </c>
    </row>
    <row r="76" spans="1:4" s="81" customFormat="1">
      <c r="A76" s="9" t="s">
        <v>267</v>
      </c>
      <c r="B76" s="121" t="s">
        <v>436</v>
      </c>
      <c r="C76" s="6"/>
      <c r="D76" s="7"/>
    </row>
    <row r="77" spans="1:4" s="81" customFormat="1">
      <c r="A77" s="86" t="s">
        <v>89</v>
      </c>
      <c r="B77" s="19" t="s">
        <v>437</v>
      </c>
      <c r="C77" s="6" t="s">
        <v>7</v>
      </c>
      <c r="D77" s="7">
        <v>320</v>
      </c>
    </row>
    <row r="78" spans="1:4" s="81" customFormat="1" ht="45">
      <c r="A78" s="9" t="s">
        <v>268</v>
      </c>
      <c r="B78" s="120" t="s">
        <v>438</v>
      </c>
      <c r="C78" s="6"/>
      <c r="D78" s="7"/>
    </row>
    <row r="79" spans="1:4" s="81" customFormat="1">
      <c r="A79" s="86" t="s">
        <v>169</v>
      </c>
      <c r="B79" s="19" t="s">
        <v>437</v>
      </c>
      <c r="C79" s="6" t="s">
        <v>7</v>
      </c>
      <c r="D79" s="7">
        <v>270</v>
      </c>
    </row>
    <row r="80" spans="1:4" s="81" customFormat="1" ht="30">
      <c r="A80" s="9" t="s">
        <v>396</v>
      </c>
      <c r="B80" s="120" t="s">
        <v>439</v>
      </c>
      <c r="C80" s="6"/>
      <c r="D80" s="7"/>
    </row>
    <row r="81" spans="1:4" s="81" customFormat="1">
      <c r="A81" s="4" t="s">
        <v>446</v>
      </c>
      <c r="B81" s="85" t="s">
        <v>440</v>
      </c>
      <c r="C81" s="6" t="s">
        <v>7</v>
      </c>
      <c r="D81" s="7">
        <v>250</v>
      </c>
    </row>
    <row r="82" spans="1:4" s="81" customFormat="1" ht="30">
      <c r="A82" s="9" t="s">
        <v>397</v>
      </c>
      <c r="B82" s="120" t="s">
        <v>441</v>
      </c>
      <c r="C82" s="6"/>
      <c r="D82" s="7"/>
    </row>
    <row r="83" spans="1:4" s="81" customFormat="1" ht="29.25" customHeight="1">
      <c r="A83" s="86" t="s">
        <v>444</v>
      </c>
      <c r="B83" s="85" t="s">
        <v>675</v>
      </c>
      <c r="C83" s="23" t="s">
        <v>766</v>
      </c>
      <c r="D83" s="7">
        <v>500</v>
      </c>
    </row>
    <row r="84" spans="1:4" s="102" customFormat="1" ht="30">
      <c r="A84" s="4" t="s">
        <v>445</v>
      </c>
      <c r="B84" s="85" t="s">
        <v>674</v>
      </c>
      <c r="C84" s="23" t="s">
        <v>766</v>
      </c>
      <c r="D84" s="7">
        <v>470</v>
      </c>
    </row>
    <row r="85" spans="1:4" s="81" customFormat="1" ht="14.25" customHeight="1">
      <c r="A85" s="9" t="s">
        <v>398</v>
      </c>
      <c r="B85" s="122" t="s">
        <v>442</v>
      </c>
      <c r="C85" s="6" t="s">
        <v>10</v>
      </c>
      <c r="D85" s="7">
        <v>450</v>
      </c>
    </row>
    <row r="86" spans="1:4" s="81" customFormat="1" ht="30">
      <c r="A86" s="9" t="s">
        <v>399</v>
      </c>
      <c r="B86" s="120" t="s">
        <v>443</v>
      </c>
      <c r="C86" s="6" t="s">
        <v>7</v>
      </c>
      <c r="D86" s="7">
        <v>170</v>
      </c>
    </row>
    <row r="87" spans="1:4" s="81" customFormat="1">
      <c r="A87" s="84"/>
      <c r="B87" s="12"/>
      <c r="C87" s="12"/>
      <c r="D87" s="13"/>
    </row>
    <row r="88" spans="1:4" s="81" customFormat="1">
      <c r="A88" s="84"/>
      <c r="B88" s="12"/>
      <c r="C88" s="12"/>
      <c r="D88" s="13"/>
    </row>
    <row r="89" spans="1:4" s="81" customFormat="1">
      <c r="A89" s="11"/>
      <c r="B89" s="12"/>
      <c r="C89" s="12"/>
      <c r="D89" s="13"/>
    </row>
    <row r="90" spans="1:4">
      <c r="A90" s="129" t="s">
        <v>11</v>
      </c>
      <c r="B90" s="129"/>
      <c r="C90" s="129"/>
      <c r="D90" s="129"/>
    </row>
    <row r="91" spans="1:4">
      <c r="A91" s="2"/>
      <c r="B91" s="2"/>
      <c r="C91" s="2"/>
      <c r="D91" s="2"/>
    </row>
    <row r="92" spans="1:4" ht="45">
      <c r="A92" s="3" t="s">
        <v>4</v>
      </c>
      <c r="B92" s="3" t="s">
        <v>5</v>
      </c>
      <c r="C92" s="3" t="s">
        <v>6</v>
      </c>
      <c r="D92" s="3" t="s">
        <v>182</v>
      </c>
    </row>
    <row r="93" spans="1:4">
      <c r="A93" s="3">
        <v>1</v>
      </c>
      <c r="B93" s="3">
        <v>2</v>
      </c>
      <c r="C93" s="3">
        <v>3</v>
      </c>
      <c r="D93" s="3">
        <v>4</v>
      </c>
    </row>
    <row r="94" spans="1:4">
      <c r="A94" s="4">
        <v>1</v>
      </c>
      <c r="B94" s="6" t="s">
        <v>12</v>
      </c>
      <c r="C94" s="6" t="s">
        <v>7</v>
      </c>
      <c r="D94" s="74">
        <v>260</v>
      </c>
    </row>
    <row r="95" spans="1:4">
      <c r="A95" s="4">
        <v>2</v>
      </c>
      <c r="B95" s="6" t="s">
        <v>282</v>
      </c>
      <c r="C95" s="6" t="s">
        <v>7</v>
      </c>
      <c r="D95" s="74">
        <v>270</v>
      </c>
    </row>
    <row r="96" spans="1:4">
      <c r="A96" s="4">
        <v>3</v>
      </c>
      <c r="B96" s="6" t="s">
        <v>13</v>
      </c>
      <c r="C96" s="6" t="s">
        <v>7</v>
      </c>
      <c r="D96" s="7">
        <v>200</v>
      </c>
    </row>
    <row r="97" spans="1:4">
      <c r="A97" s="4">
        <v>4</v>
      </c>
      <c r="B97" s="6" t="s">
        <v>211</v>
      </c>
      <c r="C97" s="6" t="s">
        <v>7</v>
      </c>
      <c r="D97" s="7">
        <v>450</v>
      </c>
    </row>
    <row r="98" spans="1:4">
      <c r="A98" s="4">
        <v>5</v>
      </c>
      <c r="B98" s="6" t="s">
        <v>212</v>
      </c>
      <c r="C98" s="6" t="s">
        <v>7</v>
      </c>
      <c r="D98" s="7">
        <v>300</v>
      </c>
    </row>
    <row r="99" spans="1:4">
      <c r="A99" s="4">
        <v>6</v>
      </c>
      <c r="B99" s="6" t="s">
        <v>213</v>
      </c>
      <c r="C99" s="6" t="s">
        <v>7</v>
      </c>
      <c r="D99" s="7">
        <v>250</v>
      </c>
    </row>
    <row r="100" spans="1:4">
      <c r="A100" s="4">
        <v>7</v>
      </c>
      <c r="B100" s="111" t="s">
        <v>676</v>
      </c>
      <c r="C100" s="6" t="s">
        <v>7</v>
      </c>
      <c r="D100" s="7">
        <v>320</v>
      </c>
    </row>
    <row r="101" spans="1:4">
      <c r="A101" s="4">
        <v>8</v>
      </c>
      <c r="B101" s="6" t="s">
        <v>283</v>
      </c>
      <c r="C101" s="6" t="s">
        <v>7</v>
      </c>
      <c r="D101" s="7">
        <v>485</v>
      </c>
    </row>
    <row r="102" spans="1:4" ht="45">
      <c r="A102" s="4">
        <v>9</v>
      </c>
      <c r="B102" s="23" t="s">
        <v>284</v>
      </c>
      <c r="C102" s="14" t="s">
        <v>7</v>
      </c>
      <c r="D102" s="16">
        <v>520</v>
      </c>
    </row>
    <row r="103" spans="1:4">
      <c r="A103" s="4">
        <v>10</v>
      </c>
      <c r="B103" s="6" t="s">
        <v>285</v>
      </c>
      <c r="C103" s="6" t="s">
        <v>7</v>
      </c>
      <c r="D103" s="7">
        <v>260</v>
      </c>
    </row>
    <row r="104" spans="1:4">
      <c r="A104" s="4">
        <v>11</v>
      </c>
      <c r="B104" s="6" t="s">
        <v>286</v>
      </c>
      <c r="C104" s="6" t="s">
        <v>7</v>
      </c>
      <c r="D104" s="7">
        <v>340</v>
      </c>
    </row>
    <row r="105" spans="1:4" ht="30">
      <c r="A105" s="4">
        <v>12</v>
      </c>
      <c r="B105" s="23" t="s">
        <v>287</v>
      </c>
      <c r="C105" s="14" t="s">
        <v>7</v>
      </c>
      <c r="D105" s="16">
        <v>480</v>
      </c>
    </row>
    <row r="106" spans="1:4">
      <c r="A106" s="4">
        <v>13</v>
      </c>
      <c r="B106" s="6" t="s">
        <v>288</v>
      </c>
      <c r="C106" s="6" t="s">
        <v>7</v>
      </c>
      <c r="D106" s="7">
        <v>900</v>
      </c>
    </row>
    <row r="107" spans="1:4">
      <c r="A107" s="4">
        <v>14</v>
      </c>
      <c r="B107" s="6" t="s">
        <v>289</v>
      </c>
      <c r="C107" s="6" t="s">
        <v>7</v>
      </c>
      <c r="D107" s="7">
        <v>300</v>
      </c>
    </row>
    <row r="108" spans="1:4" ht="28.5" customHeight="1">
      <c r="A108" s="4">
        <v>15</v>
      </c>
      <c r="B108" s="23" t="s">
        <v>290</v>
      </c>
      <c r="C108" s="6" t="s">
        <v>7</v>
      </c>
      <c r="D108" s="7">
        <v>750</v>
      </c>
    </row>
    <row r="109" spans="1:4">
      <c r="A109" s="4">
        <v>16</v>
      </c>
      <c r="B109" s="5" t="s">
        <v>14</v>
      </c>
      <c r="C109" s="6" t="s">
        <v>7</v>
      </c>
      <c r="D109" s="7">
        <v>450</v>
      </c>
    </row>
    <row r="110" spans="1:4" ht="30">
      <c r="A110" s="4">
        <v>17</v>
      </c>
      <c r="B110" s="15" t="s">
        <v>15</v>
      </c>
      <c r="C110" s="17" t="s">
        <v>7</v>
      </c>
      <c r="D110" s="16">
        <v>320</v>
      </c>
    </row>
    <row r="111" spans="1:4">
      <c r="A111" s="4">
        <v>18</v>
      </c>
      <c r="B111" s="6" t="s">
        <v>280</v>
      </c>
      <c r="C111" s="6" t="s">
        <v>7</v>
      </c>
      <c r="D111" s="7">
        <v>280</v>
      </c>
    </row>
    <row r="112" spans="1:4" s="53" customFormat="1" ht="30">
      <c r="A112" s="4">
        <v>19</v>
      </c>
      <c r="B112" s="23" t="s">
        <v>677</v>
      </c>
      <c r="C112" s="6" t="s">
        <v>7</v>
      </c>
      <c r="D112" s="7">
        <v>450</v>
      </c>
    </row>
    <row r="113" spans="1:4" s="72" customFormat="1">
      <c r="A113" s="4">
        <v>20</v>
      </c>
      <c r="B113" s="6" t="s">
        <v>740</v>
      </c>
      <c r="C113" s="6" t="s">
        <v>7</v>
      </c>
      <c r="D113" s="7">
        <v>420</v>
      </c>
    </row>
    <row r="114" spans="1:4" s="72" customFormat="1">
      <c r="A114" s="4">
        <v>21</v>
      </c>
      <c r="B114" s="6" t="s">
        <v>281</v>
      </c>
      <c r="C114" s="6" t="s">
        <v>7</v>
      </c>
      <c r="D114" s="7">
        <v>370</v>
      </c>
    </row>
    <row r="115" spans="1:4">
      <c r="A115" s="4">
        <v>22</v>
      </c>
      <c r="B115" s="6" t="s">
        <v>678</v>
      </c>
      <c r="C115" s="6" t="s">
        <v>7</v>
      </c>
      <c r="D115" s="7">
        <v>320</v>
      </c>
    </row>
    <row r="116" spans="1:4">
      <c r="A116" s="4">
        <v>23</v>
      </c>
      <c r="B116" s="5" t="s">
        <v>16</v>
      </c>
      <c r="C116" s="6" t="s">
        <v>7</v>
      </c>
      <c r="D116" s="7">
        <v>420</v>
      </c>
    </row>
    <row r="117" spans="1:4" s="112" customFormat="1">
      <c r="A117" s="4">
        <v>24</v>
      </c>
      <c r="B117" s="6" t="s">
        <v>695</v>
      </c>
      <c r="C117" s="6" t="s">
        <v>7</v>
      </c>
      <c r="D117" s="7">
        <v>475</v>
      </c>
    </row>
    <row r="118" spans="1:4" s="112" customFormat="1">
      <c r="A118" s="4">
        <v>25</v>
      </c>
      <c r="B118" s="6" t="s">
        <v>696</v>
      </c>
      <c r="C118" s="6" t="s">
        <v>7</v>
      </c>
      <c r="D118" s="7">
        <v>525</v>
      </c>
    </row>
    <row r="119" spans="1:4">
      <c r="A119" s="4">
        <v>26</v>
      </c>
      <c r="B119" s="5" t="s">
        <v>17</v>
      </c>
      <c r="C119" s="6" t="s">
        <v>7</v>
      </c>
      <c r="D119" s="7">
        <v>390</v>
      </c>
    </row>
    <row r="120" spans="1:4">
      <c r="A120" s="4">
        <v>27</v>
      </c>
      <c r="B120" s="18" t="s">
        <v>18</v>
      </c>
      <c r="C120" s="6" t="s">
        <v>7</v>
      </c>
      <c r="D120" s="7">
        <v>345</v>
      </c>
    </row>
    <row r="121" spans="1:4">
      <c r="A121" s="4">
        <v>28</v>
      </c>
      <c r="B121" s="19" t="s">
        <v>19</v>
      </c>
      <c r="C121" s="6" t="s">
        <v>7</v>
      </c>
      <c r="D121" s="7">
        <v>30</v>
      </c>
    </row>
    <row r="122" spans="1:4" ht="97.5" customHeight="1"/>
    <row r="123" spans="1:4" s="124" customFormat="1" ht="55.5" customHeight="1"/>
    <row r="124" spans="1:4">
      <c r="A124" s="129" t="s">
        <v>20</v>
      </c>
      <c r="B124" s="129"/>
      <c r="C124" s="129"/>
      <c r="D124" s="129"/>
    </row>
    <row r="125" spans="1:4">
      <c r="A125" s="2"/>
      <c r="B125" s="2"/>
      <c r="C125" s="2"/>
      <c r="D125" s="2"/>
    </row>
    <row r="126" spans="1:4" ht="45">
      <c r="A126" s="3" t="s">
        <v>4</v>
      </c>
      <c r="B126" s="3" t="s">
        <v>5</v>
      </c>
      <c r="C126" s="3" t="s">
        <v>6</v>
      </c>
      <c r="D126" s="3" t="s">
        <v>182</v>
      </c>
    </row>
    <row r="127" spans="1:4">
      <c r="A127" s="3">
        <v>1</v>
      </c>
      <c r="B127" s="3">
        <v>2</v>
      </c>
      <c r="C127" s="3">
        <v>3</v>
      </c>
      <c r="D127" s="3">
        <v>4</v>
      </c>
    </row>
    <row r="128" spans="1:4">
      <c r="A128" s="4">
        <v>1</v>
      </c>
      <c r="B128" s="6" t="s">
        <v>21</v>
      </c>
      <c r="C128" s="6"/>
      <c r="D128" s="20"/>
    </row>
    <row r="129" spans="1:4">
      <c r="A129" s="21" t="s">
        <v>55</v>
      </c>
      <c r="B129" s="6" t="s">
        <v>291</v>
      </c>
      <c r="C129" s="6" t="s">
        <v>7</v>
      </c>
      <c r="D129" s="7">
        <v>160</v>
      </c>
    </row>
    <row r="130" spans="1:4">
      <c r="A130" s="21" t="s">
        <v>57</v>
      </c>
      <c r="B130" s="6" t="s">
        <v>292</v>
      </c>
      <c r="C130" s="6" t="s">
        <v>7</v>
      </c>
      <c r="D130" s="7">
        <v>120</v>
      </c>
    </row>
    <row r="131" spans="1:4">
      <c r="A131" s="21" t="s">
        <v>58</v>
      </c>
      <c r="B131" s="10" t="s">
        <v>293</v>
      </c>
      <c r="C131" s="6" t="s">
        <v>7</v>
      </c>
      <c r="D131" s="7">
        <v>160</v>
      </c>
    </row>
    <row r="132" spans="1:4">
      <c r="A132" s="21" t="s">
        <v>59</v>
      </c>
      <c r="B132" s="6" t="s">
        <v>294</v>
      </c>
      <c r="C132" s="6" t="s">
        <v>7</v>
      </c>
      <c r="D132" s="7">
        <v>170</v>
      </c>
    </row>
    <row r="133" spans="1:4">
      <c r="A133" s="118" t="s">
        <v>296</v>
      </c>
      <c r="B133" s="6" t="s">
        <v>679</v>
      </c>
      <c r="C133" s="22" t="s">
        <v>7</v>
      </c>
      <c r="D133" s="16">
        <v>140</v>
      </c>
    </row>
    <row r="134" spans="1:4">
      <c r="A134" s="119" t="s">
        <v>295</v>
      </c>
      <c r="B134" s="6" t="s">
        <v>297</v>
      </c>
      <c r="C134" s="6" t="s">
        <v>7</v>
      </c>
      <c r="D134" s="7">
        <v>130</v>
      </c>
    </row>
    <row r="135" spans="1:4">
      <c r="A135" s="4">
        <v>2</v>
      </c>
      <c r="B135" s="6" t="s">
        <v>22</v>
      </c>
      <c r="C135" s="6" t="s">
        <v>7</v>
      </c>
      <c r="D135" s="7">
        <v>120</v>
      </c>
    </row>
    <row r="136" spans="1:4" ht="30">
      <c r="A136" s="14">
        <v>3</v>
      </c>
      <c r="B136" s="15" t="s">
        <v>23</v>
      </c>
      <c r="C136" s="17" t="s">
        <v>7</v>
      </c>
      <c r="D136" s="16">
        <v>230</v>
      </c>
    </row>
    <row r="137" spans="1:4" ht="30">
      <c r="A137" s="14">
        <f t="shared" ref="A137:A148" si="0">A136+1</f>
        <v>4</v>
      </c>
      <c r="B137" s="15" t="s">
        <v>24</v>
      </c>
      <c r="C137" s="17" t="s">
        <v>7</v>
      </c>
      <c r="D137" s="16">
        <v>170</v>
      </c>
    </row>
    <row r="138" spans="1:4">
      <c r="A138" s="14">
        <f t="shared" si="0"/>
        <v>5</v>
      </c>
      <c r="B138" s="15" t="s">
        <v>25</v>
      </c>
      <c r="C138" s="17" t="s">
        <v>7</v>
      </c>
      <c r="D138" s="16">
        <v>280</v>
      </c>
    </row>
    <row r="139" spans="1:4" ht="30">
      <c r="A139" s="14">
        <f t="shared" si="0"/>
        <v>6</v>
      </c>
      <c r="B139" s="23" t="s">
        <v>26</v>
      </c>
      <c r="C139" s="17" t="s">
        <v>7</v>
      </c>
      <c r="D139" s="16">
        <v>720</v>
      </c>
    </row>
    <row r="140" spans="1:4">
      <c r="A140" s="14">
        <f t="shared" si="0"/>
        <v>7</v>
      </c>
      <c r="B140" s="15" t="s">
        <v>27</v>
      </c>
      <c r="C140" s="17" t="s">
        <v>7</v>
      </c>
      <c r="D140" s="16">
        <v>510</v>
      </c>
    </row>
    <row r="141" spans="1:4">
      <c r="A141" s="14" t="s">
        <v>148</v>
      </c>
      <c r="B141" s="23" t="s">
        <v>298</v>
      </c>
      <c r="C141" s="17" t="s">
        <v>7</v>
      </c>
      <c r="D141" s="16">
        <v>520</v>
      </c>
    </row>
    <row r="142" spans="1:4" ht="30">
      <c r="A142" s="14">
        <v>8</v>
      </c>
      <c r="B142" s="15" t="s">
        <v>28</v>
      </c>
      <c r="C142" s="17" t="s">
        <v>7</v>
      </c>
      <c r="D142" s="16">
        <v>530</v>
      </c>
    </row>
    <row r="143" spans="1:4" ht="30">
      <c r="A143" s="14">
        <f t="shared" si="0"/>
        <v>9</v>
      </c>
      <c r="B143" s="15" t="s">
        <v>29</v>
      </c>
      <c r="C143" s="17" t="s">
        <v>7</v>
      </c>
      <c r="D143" s="16">
        <v>250</v>
      </c>
    </row>
    <row r="144" spans="1:4" ht="30">
      <c r="A144" s="14">
        <f t="shared" si="0"/>
        <v>10</v>
      </c>
      <c r="B144" s="23" t="s">
        <v>30</v>
      </c>
      <c r="C144" s="17" t="s">
        <v>7</v>
      </c>
      <c r="D144" s="16">
        <v>520</v>
      </c>
    </row>
    <row r="145" spans="1:4">
      <c r="A145" s="14">
        <f t="shared" si="0"/>
        <v>11</v>
      </c>
      <c r="B145" s="23" t="s">
        <v>31</v>
      </c>
      <c r="C145" s="17" t="s">
        <v>7</v>
      </c>
      <c r="D145" s="16">
        <v>230</v>
      </c>
    </row>
    <row r="146" spans="1:4" ht="30">
      <c r="A146" s="14">
        <f t="shared" si="0"/>
        <v>12</v>
      </c>
      <c r="B146" s="23" t="s">
        <v>32</v>
      </c>
      <c r="C146" s="17" t="s">
        <v>7</v>
      </c>
      <c r="D146" s="16">
        <v>550</v>
      </c>
    </row>
    <row r="147" spans="1:4">
      <c r="A147" s="14">
        <f t="shared" si="0"/>
        <v>13</v>
      </c>
      <c r="B147" s="23" t="s">
        <v>33</v>
      </c>
      <c r="C147" s="17" t="s">
        <v>7</v>
      </c>
      <c r="D147" s="16">
        <v>470</v>
      </c>
    </row>
    <row r="148" spans="1:4" ht="30">
      <c r="A148" s="14">
        <f t="shared" si="0"/>
        <v>14</v>
      </c>
      <c r="B148" s="23" t="s">
        <v>34</v>
      </c>
      <c r="C148" s="17" t="s">
        <v>7</v>
      </c>
      <c r="D148" s="16">
        <v>170</v>
      </c>
    </row>
    <row r="150" spans="1:4">
      <c r="A150" s="24"/>
    </row>
    <row r="151" spans="1:4">
      <c r="A151" s="25"/>
      <c r="B151" s="26"/>
      <c r="C151" s="26"/>
      <c r="D151" s="26"/>
    </row>
  </sheetData>
  <mergeCells count="11">
    <mergeCell ref="A8:D8"/>
    <mergeCell ref="A9:D9"/>
    <mergeCell ref="A10:D10"/>
    <mergeCell ref="A90:D90"/>
    <mergeCell ref="A124:D124"/>
    <mergeCell ref="A7:D7"/>
    <mergeCell ref="A1:D1"/>
    <mergeCell ref="A2:D2"/>
    <mergeCell ref="A3:D3"/>
    <mergeCell ref="A4:D4"/>
    <mergeCell ref="A6:D6"/>
  </mergeCells>
  <pageMargins left="0.7" right="0.21" top="0.75" bottom="0.5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topLeftCell="A58" workbookViewId="0">
      <selection activeCell="B78" sqref="B78"/>
    </sheetView>
  </sheetViews>
  <sheetFormatPr defaultRowHeight="15"/>
  <cols>
    <col min="1" max="1" width="5.7109375" customWidth="1"/>
    <col min="2" max="2" width="58.7109375" customWidth="1"/>
    <col min="3" max="3" width="16.140625" customWidth="1"/>
  </cols>
  <sheetData>
    <row r="1" spans="1:4" ht="17.25" customHeight="1">
      <c r="A1" s="126" t="s">
        <v>2</v>
      </c>
      <c r="B1" s="126"/>
      <c r="C1" s="126"/>
      <c r="D1" s="126"/>
    </row>
    <row r="2" spans="1:4" ht="12" customHeight="1">
      <c r="A2" s="129" t="s">
        <v>35</v>
      </c>
      <c r="B2" s="129"/>
      <c r="C2" s="129"/>
      <c r="D2" s="129"/>
    </row>
    <row r="3" spans="1:4" ht="6.75" customHeight="1"/>
    <row r="4" spans="1:4" ht="45">
      <c r="A4" s="3" t="s">
        <v>4</v>
      </c>
      <c r="B4" s="3" t="s">
        <v>5</v>
      </c>
      <c r="C4" s="3" t="s">
        <v>6</v>
      </c>
      <c r="D4" s="3" t="s">
        <v>182</v>
      </c>
    </row>
    <row r="5" spans="1:4">
      <c r="A5" s="3">
        <v>1</v>
      </c>
      <c r="B5" s="3">
        <v>2</v>
      </c>
      <c r="C5" s="3">
        <v>3</v>
      </c>
      <c r="D5" s="3">
        <v>4</v>
      </c>
    </row>
    <row r="6" spans="1:4" s="75" customFormat="1">
      <c r="A6" s="9">
        <v>1</v>
      </c>
      <c r="B6" s="78" t="s">
        <v>36</v>
      </c>
      <c r="C6" s="4"/>
      <c r="D6" s="7"/>
    </row>
    <row r="7" spans="1:4" s="77" customFormat="1">
      <c r="A7" s="4" t="s">
        <v>55</v>
      </c>
      <c r="B7" s="6" t="s">
        <v>387</v>
      </c>
      <c r="C7" s="4" t="s">
        <v>7</v>
      </c>
      <c r="D7" s="7" t="s">
        <v>389</v>
      </c>
    </row>
    <row r="8" spans="1:4" s="77" customFormat="1">
      <c r="A8" s="4" t="s">
        <v>57</v>
      </c>
      <c r="B8" s="6" t="s">
        <v>388</v>
      </c>
      <c r="C8" s="4" t="s">
        <v>7</v>
      </c>
      <c r="D8" s="7">
        <v>400</v>
      </c>
    </row>
    <row r="9" spans="1:4" s="75" customFormat="1">
      <c r="A9" s="9" t="s">
        <v>315</v>
      </c>
      <c r="B9" s="78" t="s">
        <v>37</v>
      </c>
      <c r="C9" s="4"/>
      <c r="D9" s="7"/>
    </row>
    <row r="10" spans="1:4" s="75" customFormat="1">
      <c r="A10" s="4" t="s">
        <v>123</v>
      </c>
      <c r="B10" s="27" t="s">
        <v>342</v>
      </c>
      <c r="C10" s="4" t="s">
        <v>7</v>
      </c>
      <c r="D10" s="7">
        <v>310</v>
      </c>
    </row>
    <row r="11" spans="1:4" s="75" customFormat="1">
      <c r="A11" s="4" t="s">
        <v>125</v>
      </c>
      <c r="B11" s="27" t="s">
        <v>343</v>
      </c>
      <c r="C11" s="4" t="s">
        <v>7</v>
      </c>
      <c r="D11" s="7">
        <v>300</v>
      </c>
    </row>
    <row r="12" spans="1:4" s="75" customFormat="1">
      <c r="A12" s="9" t="s">
        <v>317</v>
      </c>
      <c r="B12" s="78" t="s">
        <v>344</v>
      </c>
      <c r="C12" s="4"/>
      <c r="D12" s="7"/>
    </row>
    <row r="13" spans="1:4" s="82" customFormat="1">
      <c r="A13" s="4" t="s">
        <v>61</v>
      </c>
      <c r="B13" s="6" t="s">
        <v>448</v>
      </c>
      <c r="C13" s="4" t="s">
        <v>7</v>
      </c>
      <c r="D13" s="7">
        <v>325</v>
      </c>
    </row>
    <row r="14" spans="1:4" s="77" customFormat="1">
      <c r="A14" s="4" t="s">
        <v>63</v>
      </c>
      <c r="B14" s="6" t="s">
        <v>390</v>
      </c>
      <c r="C14" s="4" t="s">
        <v>7</v>
      </c>
      <c r="D14" s="7">
        <v>285</v>
      </c>
    </row>
    <row r="15" spans="1:4" s="77" customFormat="1">
      <c r="A15" s="86" t="s">
        <v>131</v>
      </c>
      <c r="B15" s="6" t="s">
        <v>460</v>
      </c>
      <c r="C15" s="4" t="s">
        <v>7</v>
      </c>
      <c r="D15" s="7">
        <v>285</v>
      </c>
    </row>
    <row r="16" spans="1:4" s="87" customFormat="1">
      <c r="A16" s="86" t="s">
        <v>133</v>
      </c>
      <c r="B16" s="6" t="s">
        <v>459</v>
      </c>
      <c r="C16" s="4" t="s">
        <v>7</v>
      </c>
      <c r="D16" s="7">
        <v>285</v>
      </c>
    </row>
    <row r="17" spans="1:4" s="77" customFormat="1">
      <c r="A17" s="86" t="s">
        <v>461</v>
      </c>
      <c r="B17" s="6" t="s">
        <v>391</v>
      </c>
      <c r="C17" s="4" t="s">
        <v>7</v>
      </c>
      <c r="D17" s="7">
        <v>285</v>
      </c>
    </row>
    <row r="18" spans="1:4" s="75" customFormat="1">
      <c r="A18" s="4" t="s">
        <v>462</v>
      </c>
      <c r="B18" s="110" t="s">
        <v>671</v>
      </c>
      <c r="C18" s="4" t="s">
        <v>7</v>
      </c>
      <c r="D18" s="7">
        <v>550</v>
      </c>
    </row>
    <row r="19" spans="1:4" s="75" customFormat="1">
      <c r="A19" s="9" t="s">
        <v>319</v>
      </c>
      <c r="B19" s="79" t="s">
        <v>38</v>
      </c>
      <c r="C19" s="4"/>
      <c r="D19" s="7"/>
    </row>
    <row r="20" spans="1:4" s="77" customFormat="1">
      <c r="A20" s="4" t="s">
        <v>65</v>
      </c>
      <c r="B20" s="27" t="s">
        <v>392</v>
      </c>
      <c r="C20" s="4" t="s">
        <v>7</v>
      </c>
      <c r="D20" s="7">
        <v>325</v>
      </c>
    </row>
    <row r="21" spans="1:4" s="75" customFormat="1">
      <c r="A21" s="9" t="s">
        <v>321</v>
      </c>
      <c r="B21" s="79" t="s">
        <v>394</v>
      </c>
      <c r="C21" s="4"/>
      <c r="D21" s="7"/>
    </row>
    <row r="22" spans="1:4" s="77" customFormat="1">
      <c r="A22" s="86" t="s">
        <v>141</v>
      </c>
      <c r="B22" s="8" t="s">
        <v>393</v>
      </c>
      <c r="C22" s="4" t="s">
        <v>7</v>
      </c>
      <c r="D22" s="7">
        <v>450</v>
      </c>
    </row>
    <row r="23" spans="1:4" s="75" customFormat="1">
      <c r="A23" s="4" t="s">
        <v>145</v>
      </c>
      <c r="B23" s="27" t="s">
        <v>345</v>
      </c>
      <c r="C23" s="4" t="s">
        <v>7</v>
      </c>
      <c r="D23" s="7">
        <v>450</v>
      </c>
    </row>
    <row r="24" spans="1:4" s="75" customFormat="1">
      <c r="A24" s="9" t="s">
        <v>326</v>
      </c>
      <c r="B24" s="79" t="s">
        <v>346</v>
      </c>
      <c r="C24" s="4"/>
      <c r="D24" s="7"/>
    </row>
    <row r="25" spans="1:4" s="75" customFormat="1">
      <c r="A25" s="4" t="s">
        <v>77</v>
      </c>
      <c r="B25" s="8" t="s">
        <v>393</v>
      </c>
      <c r="C25" s="4" t="s">
        <v>7</v>
      </c>
      <c r="D25" s="7">
        <v>450</v>
      </c>
    </row>
    <row r="26" spans="1:4" s="75" customFormat="1">
      <c r="A26" s="9" t="s">
        <v>327</v>
      </c>
      <c r="B26" s="79" t="s">
        <v>395</v>
      </c>
      <c r="C26" s="4"/>
      <c r="D26" s="7"/>
    </row>
    <row r="27" spans="1:4" s="77" customFormat="1">
      <c r="A27" s="4" t="s">
        <v>148</v>
      </c>
      <c r="B27" s="8" t="s">
        <v>393</v>
      </c>
      <c r="C27" s="4" t="s">
        <v>7</v>
      </c>
      <c r="D27" s="7">
        <v>270</v>
      </c>
    </row>
    <row r="28" spans="1:4" s="75" customFormat="1">
      <c r="A28" s="4" t="s">
        <v>150</v>
      </c>
      <c r="B28" s="27" t="s">
        <v>347</v>
      </c>
      <c r="C28" s="4" t="s">
        <v>7</v>
      </c>
      <c r="D28" s="7">
        <v>350</v>
      </c>
    </row>
    <row r="29" spans="1:4" s="77" customFormat="1">
      <c r="A29" s="9" t="s">
        <v>265</v>
      </c>
      <c r="B29" s="79" t="s">
        <v>348</v>
      </c>
      <c r="C29" s="4"/>
      <c r="D29" s="7"/>
    </row>
    <row r="30" spans="1:4" s="77" customFormat="1">
      <c r="A30" s="4" t="s">
        <v>160</v>
      </c>
      <c r="B30" s="27" t="s">
        <v>349</v>
      </c>
      <c r="C30" s="4" t="s">
        <v>7</v>
      </c>
      <c r="D30" s="7">
        <v>275</v>
      </c>
    </row>
    <row r="31" spans="1:4" s="77" customFormat="1">
      <c r="A31" s="4" t="s">
        <v>161</v>
      </c>
      <c r="B31" s="27" t="s">
        <v>350</v>
      </c>
      <c r="C31" s="4" t="s">
        <v>7</v>
      </c>
      <c r="D31" s="7">
        <v>300</v>
      </c>
    </row>
    <row r="32" spans="1:4" s="77" customFormat="1">
      <c r="A32" s="9" t="s">
        <v>267</v>
      </c>
      <c r="B32" s="79" t="s">
        <v>351</v>
      </c>
      <c r="C32" s="4"/>
      <c r="D32" s="7"/>
    </row>
    <row r="33" spans="1:4" s="77" customFormat="1">
      <c r="A33" s="4" t="s">
        <v>89</v>
      </c>
      <c r="B33" s="27" t="s">
        <v>352</v>
      </c>
      <c r="C33" s="4" t="s">
        <v>7</v>
      </c>
      <c r="D33" s="7">
        <v>300</v>
      </c>
    </row>
    <row r="34" spans="1:4" s="77" customFormat="1">
      <c r="A34" s="4" t="s">
        <v>91</v>
      </c>
      <c r="B34" s="27" t="s">
        <v>353</v>
      </c>
      <c r="C34" s="4" t="s">
        <v>7</v>
      </c>
      <c r="D34" s="7">
        <v>300</v>
      </c>
    </row>
    <row r="35" spans="1:4" s="77" customFormat="1">
      <c r="A35" s="4" t="s">
        <v>93</v>
      </c>
      <c r="B35" s="27" t="s">
        <v>354</v>
      </c>
      <c r="C35" s="4" t="s">
        <v>7</v>
      </c>
      <c r="D35" s="7">
        <v>300</v>
      </c>
    </row>
    <row r="36" spans="1:4" s="77" customFormat="1">
      <c r="A36" s="4" t="s">
        <v>680</v>
      </c>
      <c r="B36" s="27" t="s">
        <v>355</v>
      </c>
      <c r="C36" s="4" t="s">
        <v>7</v>
      </c>
      <c r="D36" s="7">
        <v>300</v>
      </c>
    </row>
    <row r="37" spans="1:4" s="77" customFormat="1">
      <c r="A37" s="9">
        <v>10</v>
      </c>
      <c r="B37" s="79" t="s">
        <v>758</v>
      </c>
      <c r="C37" s="4"/>
      <c r="D37" s="7"/>
    </row>
    <row r="38" spans="1:4" s="77" customFormat="1">
      <c r="A38" s="4" t="s">
        <v>169</v>
      </c>
      <c r="B38" s="27" t="s">
        <v>759</v>
      </c>
      <c r="C38" s="4" t="s">
        <v>7</v>
      </c>
      <c r="D38" s="7">
        <v>290</v>
      </c>
    </row>
    <row r="39" spans="1:4" s="113" customFormat="1">
      <c r="A39" s="4" t="s">
        <v>170</v>
      </c>
      <c r="B39" s="27" t="s">
        <v>760</v>
      </c>
      <c r="C39" s="4" t="s">
        <v>7</v>
      </c>
      <c r="D39" s="7">
        <v>290</v>
      </c>
    </row>
    <row r="40" spans="1:4" s="77" customFormat="1">
      <c r="A40" s="4" t="s">
        <v>171</v>
      </c>
      <c r="B40" s="27" t="s">
        <v>741</v>
      </c>
      <c r="C40" s="4" t="s">
        <v>7</v>
      </c>
      <c r="D40" s="7">
        <v>480</v>
      </c>
    </row>
    <row r="41" spans="1:4" s="77" customFormat="1">
      <c r="A41" s="9">
        <v>11</v>
      </c>
      <c r="B41" s="79" t="s">
        <v>761</v>
      </c>
      <c r="C41" s="4"/>
      <c r="D41" s="7"/>
    </row>
    <row r="42" spans="1:4" s="77" customFormat="1">
      <c r="A42" s="4" t="s">
        <v>446</v>
      </c>
      <c r="B42" s="27" t="s">
        <v>356</v>
      </c>
      <c r="C42" s="4" t="s">
        <v>7</v>
      </c>
      <c r="D42" s="7">
        <v>290</v>
      </c>
    </row>
    <row r="43" spans="1:4" s="75" customFormat="1">
      <c r="A43" s="4" t="s">
        <v>447</v>
      </c>
      <c r="B43" s="27" t="s">
        <v>357</v>
      </c>
      <c r="C43" s="4" t="s">
        <v>7</v>
      </c>
      <c r="D43" s="7">
        <v>290</v>
      </c>
    </row>
    <row r="44" spans="1:4" s="77" customFormat="1">
      <c r="A44" s="80" t="s">
        <v>681</v>
      </c>
      <c r="B44" s="27" t="s">
        <v>358</v>
      </c>
      <c r="C44" s="4" t="s">
        <v>7</v>
      </c>
      <c r="D44" s="7">
        <v>480</v>
      </c>
    </row>
    <row r="45" spans="1:4" s="77" customFormat="1">
      <c r="A45" s="9">
        <v>12</v>
      </c>
      <c r="B45" s="79" t="s">
        <v>762</v>
      </c>
      <c r="C45" s="4"/>
      <c r="D45" s="7"/>
    </row>
    <row r="46" spans="1:4" s="77" customFormat="1">
      <c r="A46" s="4" t="s">
        <v>444</v>
      </c>
      <c r="B46" s="27" t="s">
        <v>763</v>
      </c>
      <c r="C46" s="4" t="s">
        <v>7</v>
      </c>
      <c r="D46" s="7">
        <v>330</v>
      </c>
    </row>
    <row r="47" spans="1:4" s="77" customFormat="1">
      <c r="A47" s="4" t="s">
        <v>445</v>
      </c>
      <c r="B47" s="27" t="s">
        <v>764</v>
      </c>
      <c r="C47" s="4" t="s">
        <v>7</v>
      </c>
      <c r="D47" s="7">
        <v>310</v>
      </c>
    </row>
    <row r="48" spans="1:4" s="113" customFormat="1">
      <c r="A48" s="4" t="s">
        <v>454</v>
      </c>
      <c r="B48" s="27" t="s">
        <v>765</v>
      </c>
      <c r="C48" s="4" t="s">
        <v>7</v>
      </c>
      <c r="D48" s="7">
        <v>480</v>
      </c>
    </row>
    <row r="49" spans="1:4" s="77" customFormat="1">
      <c r="A49" s="4">
        <v>13</v>
      </c>
      <c r="B49" s="79" t="s">
        <v>39</v>
      </c>
      <c r="C49" s="4"/>
      <c r="D49" s="7"/>
    </row>
    <row r="50" spans="1:4" s="77" customFormat="1">
      <c r="A50" s="4" t="s">
        <v>455</v>
      </c>
      <c r="B50" s="27" t="s">
        <v>359</v>
      </c>
      <c r="C50" s="4" t="s">
        <v>7</v>
      </c>
      <c r="D50" s="7">
        <v>310</v>
      </c>
    </row>
    <row r="51" spans="1:4" s="75" customFormat="1">
      <c r="A51" s="80" t="s">
        <v>456</v>
      </c>
      <c r="B51" s="27" t="s">
        <v>360</v>
      </c>
      <c r="C51" s="4" t="s">
        <v>7</v>
      </c>
      <c r="D51" s="7">
        <v>310</v>
      </c>
    </row>
    <row r="52" spans="1:4" s="77" customFormat="1">
      <c r="A52" s="4" t="s">
        <v>682</v>
      </c>
      <c r="B52" s="27" t="s">
        <v>361</v>
      </c>
      <c r="C52" s="4" t="s">
        <v>7</v>
      </c>
      <c r="D52" s="7">
        <v>310</v>
      </c>
    </row>
    <row r="53" spans="1:4" s="77" customFormat="1">
      <c r="A53" s="4" t="s">
        <v>683</v>
      </c>
      <c r="B53" s="27" t="s">
        <v>362</v>
      </c>
      <c r="C53" s="4" t="s">
        <v>7</v>
      </c>
      <c r="D53" s="7">
        <v>310</v>
      </c>
    </row>
    <row r="54" spans="1:4" s="77" customFormat="1">
      <c r="A54" s="4" t="s">
        <v>684</v>
      </c>
      <c r="B54" s="27" t="s">
        <v>363</v>
      </c>
      <c r="C54" s="4" t="s">
        <v>7</v>
      </c>
      <c r="D54" s="7">
        <v>310</v>
      </c>
    </row>
    <row r="55" spans="1:4" s="77" customFormat="1">
      <c r="A55" s="123" t="s">
        <v>399</v>
      </c>
      <c r="B55" s="79" t="s">
        <v>365</v>
      </c>
      <c r="C55" s="4" t="s">
        <v>7</v>
      </c>
      <c r="D55" s="7">
        <v>310</v>
      </c>
    </row>
    <row r="56" spans="1:4" s="77" customFormat="1">
      <c r="A56" s="4" t="s">
        <v>744</v>
      </c>
      <c r="B56" s="27" t="s">
        <v>364</v>
      </c>
      <c r="C56" s="4" t="s">
        <v>7</v>
      </c>
      <c r="D56" s="7">
        <v>310</v>
      </c>
    </row>
    <row r="57" spans="1:4" s="77" customFormat="1">
      <c r="A57" s="9">
        <v>15</v>
      </c>
      <c r="B57" s="79" t="s">
        <v>366</v>
      </c>
      <c r="C57" s="4"/>
      <c r="D57" s="7">
        <v>520</v>
      </c>
    </row>
    <row r="58" spans="1:4" s="77" customFormat="1">
      <c r="A58" s="9">
        <v>16</v>
      </c>
      <c r="B58" s="79" t="s">
        <v>757</v>
      </c>
      <c r="C58" s="4" t="s">
        <v>7</v>
      </c>
      <c r="D58" s="7">
        <v>400</v>
      </c>
    </row>
    <row r="59" spans="1:4" s="77" customFormat="1">
      <c r="A59" s="9">
        <v>17</v>
      </c>
      <c r="B59" s="79" t="s">
        <v>385</v>
      </c>
      <c r="C59" s="4" t="s">
        <v>7</v>
      </c>
      <c r="D59" s="7">
        <v>410</v>
      </c>
    </row>
    <row r="60" spans="1:4" s="77" customFormat="1">
      <c r="A60" s="9">
        <v>18</v>
      </c>
      <c r="B60" s="79" t="s">
        <v>386</v>
      </c>
      <c r="C60" s="4" t="s">
        <v>7</v>
      </c>
      <c r="D60" s="7">
        <v>410</v>
      </c>
    </row>
    <row r="61" spans="1:4" s="77" customFormat="1">
      <c r="A61" s="9">
        <v>19</v>
      </c>
      <c r="B61" s="79" t="s">
        <v>449</v>
      </c>
      <c r="C61" s="4"/>
      <c r="D61" s="7"/>
    </row>
    <row r="62" spans="1:4" s="77" customFormat="1">
      <c r="A62" s="4" t="s">
        <v>450</v>
      </c>
      <c r="B62" s="27" t="s">
        <v>367</v>
      </c>
      <c r="C62" s="4" t="s">
        <v>7</v>
      </c>
      <c r="D62" s="7">
        <v>350</v>
      </c>
    </row>
    <row r="63" spans="1:4" s="77" customFormat="1">
      <c r="A63" s="4" t="s">
        <v>451</v>
      </c>
      <c r="B63" s="27" t="s">
        <v>368</v>
      </c>
      <c r="C63" s="4" t="s">
        <v>7</v>
      </c>
      <c r="D63" s="7">
        <v>350</v>
      </c>
    </row>
    <row r="64" spans="1:4" s="77" customFormat="1">
      <c r="A64" s="80" t="s">
        <v>745</v>
      </c>
      <c r="B64" s="27" t="s">
        <v>369</v>
      </c>
      <c r="C64" s="4" t="s">
        <v>7</v>
      </c>
      <c r="D64" s="7">
        <v>350</v>
      </c>
    </row>
    <row r="65" spans="1:4" s="77" customFormat="1">
      <c r="A65" s="9">
        <v>20</v>
      </c>
      <c r="B65" s="79" t="s">
        <v>370</v>
      </c>
      <c r="C65" s="4"/>
      <c r="D65" s="7"/>
    </row>
    <row r="66" spans="1:4" s="82" customFormat="1" ht="30">
      <c r="A66" s="4" t="s">
        <v>452</v>
      </c>
      <c r="B66" s="23" t="s">
        <v>371</v>
      </c>
      <c r="C66" s="4" t="s">
        <v>7</v>
      </c>
      <c r="D66" s="7">
        <v>350</v>
      </c>
    </row>
    <row r="67" spans="1:4" s="82" customFormat="1" ht="30">
      <c r="A67" s="4" t="s">
        <v>453</v>
      </c>
      <c r="B67" s="23" t="s">
        <v>372</v>
      </c>
      <c r="C67" s="4" t="s">
        <v>7</v>
      </c>
      <c r="D67" s="7">
        <v>350</v>
      </c>
    </row>
    <row r="68" spans="1:4" s="77" customFormat="1">
      <c r="A68" s="9" t="s">
        <v>685</v>
      </c>
      <c r="B68" s="79" t="s">
        <v>742</v>
      </c>
      <c r="C68" s="4"/>
      <c r="D68" s="7"/>
    </row>
    <row r="69" spans="1:4" s="77" customFormat="1">
      <c r="A69" s="80" t="s">
        <v>686</v>
      </c>
      <c r="B69" s="27" t="s">
        <v>373</v>
      </c>
      <c r="C69" s="4" t="s">
        <v>7</v>
      </c>
      <c r="D69" s="7">
        <v>340</v>
      </c>
    </row>
    <row r="70" spans="1:4" s="77" customFormat="1">
      <c r="A70" s="4" t="s">
        <v>687</v>
      </c>
      <c r="B70" s="27" t="s">
        <v>374</v>
      </c>
      <c r="C70" s="4" t="s">
        <v>7</v>
      </c>
      <c r="D70" s="7">
        <v>340</v>
      </c>
    </row>
    <row r="71" spans="1:4" s="77" customFormat="1">
      <c r="A71" s="9" t="s">
        <v>746</v>
      </c>
      <c r="B71" s="79" t="s">
        <v>375</v>
      </c>
      <c r="C71" s="4"/>
      <c r="D71" s="7"/>
    </row>
    <row r="72" spans="1:4" s="77" customFormat="1">
      <c r="A72" s="80" t="s">
        <v>688</v>
      </c>
      <c r="B72" s="27" t="s">
        <v>376</v>
      </c>
      <c r="C72" s="4" t="s">
        <v>7</v>
      </c>
      <c r="D72" s="7">
        <v>340</v>
      </c>
    </row>
    <row r="73" spans="1:4" s="77" customFormat="1">
      <c r="A73" s="4" t="s">
        <v>689</v>
      </c>
      <c r="B73" s="27" t="s">
        <v>377</v>
      </c>
      <c r="C73" s="4" t="s">
        <v>7</v>
      </c>
      <c r="D73" s="7">
        <v>320</v>
      </c>
    </row>
    <row r="74" spans="1:4" s="77" customFormat="1">
      <c r="A74" s="4" t="s">
        <v>690</v>
      </c>
      <c r="B74" s="27" t="s">
        <v>378</v>
      </c>
      <c r="C74" s="4" t="s">
        <v>7</v>
      </c>
      <c r="D74" s="7">
        <v>320</v>
      </c>
    </row>
    <row r="75" spans="1:4" s="77" customFormat="1">
      <c r="A75" s="4" t="s">
        <v>747</v>
      </c>
      <c r="B75" s="27" t="s">
        <v>379</v>
      </c>
      <c r="C75" s="4" t="s">
        <v>7</v>
      </c>
      <c r="D75" s="7">
        <v>320</v>
      </c>
    </row>
    <row r="76" spans="1:4" s="77" customFormat="1">
      <c r="A76" s="9" t="s">
        <v>748</v>
      </c>
      <c r="B76" s="79" t="s">
        <v>380</v>
      </c>
      <c r="C76" s="4"/>
      <c r="D76" s="7"/>
    </row>
    <row r="77" spans="1:4" s="77" customFormat="1">
      <c r="A77" s="4" t="s">
        <v>749</v>
      </c>
      <c r="B77" s="27" t="s">
        <v>381</v>
      </c>
      <c r="C77" s="4" t="s">
        <v>7</v>
      </c>
      <c r="D77" s="7">
        <v>320</v>
      </c>
    </row>
    <row r="78" spans="1:4" s="77" customFormat="1">
      <c r="A78" s="4" t="s">
        <v>750</v>
      </c>
      <c r="B78" s="27" t="s">
        <v>382</v>
      </c>
      <c r="C78" s="4" t="s">
        <v>7</v>
      </c>
      <c r="D78" s="7">
        <v>320</v>
      </c>
    </row>
    <row r="79" spans="1:4" s="77" customFormat="1">
      <c r="A79" s="4" t="s">
        <v>751</v>
      </c>
      <c r="B79" s="27" t="s">
        <v>383</v>
      </c>
      <c r="C79" s="4" t="s">
        <v>7</v>
      </c>
      <c r="D79" s="7">
        <v>420</v>
      </c>
    </row>
    <row r="80" spans="1:4" s="77" customFormat="1">
      <c r="A80" s="9" t="s">
        <v>752</v>
      </c>
      <c r="B80" s="79" t="s">
        <v>384</v>
      </c>
      <c r="C80" s="4" t="s">
        <v>7</v>
      </c>
      <c r="D80" s="7">
        <v>420</v>
      </c>
    </row>
    <row r="81" spans="1:4" s="87" customFormat="1">
      <c r="A81" s="9" t="s">
        <v>753</v>
      </c>
      <c r="B81" s="79" t="s">
        <v>188</v>
      </c>
      <c r="C81" s="14" t="s">
        <v>189</v>
      </c>
      <c r="D81" s="44">
        <v>125</v>
      </c>
    </row>
  </sheetData>
  <mergeCells count="2">
    <mergeCell ref="A1:D1"/>
    <mergeCell ref="A2:D2"/>
  </mergeCells>
  <pageMargins left="0.7" right="0.28999999999999998" top="0.75" bottom="0.9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7"/>
  <sheetViews>
    <sheetView topLeftCell="A58" workbookViewId="0">
      <selection activeCell="B160" sqref="B160"/>
    </sheetView>
  </sheetViews>
  <sheetFormatPr defaultRowHeight="15"/>
  <cols>
    <col min="1" max="1" width="7.7109375" style="35" customWidth="1"/>
    <col min="2" max="2" width="61.140625" style="36" customWidth="1"/>
    <col min="3" max="3" width="17.7109375" style="36" customWidth="1"/>
    <col min="4" max="4" width="9.140625" style="36"/>
  </cols>
  <sheetData>
    <row r="1" spans="1:4" ht="18.75">
      <c r="A1" s="130" t="s">
        <v>40</v>
      </c>
      <c r="B1" s="130"/>
      <c r="C1" s="130"/>
      <c r="D1" s="130"/>
    </row>
    <row r="2" spans="1:4">
      <c r="A2" s="131" t="s">
        <v>41</v>
      </c>
      <c r="B2" s="131"/>
      <c r="C2" s="131"/>
      <c r="D2" s="131"/>
    </row>
    <row r="3" spans="1:4">
      <c r="A3" s="29"/>
      <c r="B3" s="29"/>
      <c r="C3" s="29"/>
      <c r="D3" s="29"/>
    </row>
    <row r="4" spans="1:4" ht="45">
      <c r="A4" s="30" t="s">
        <v>4</v>
      </c>
      <c r="B4" s="30" t="s">
        <v>5</v>
      </c>
      <c r="C4" s="30" t="s">
        <v>6</v>
      </c>
      <c r="D4" s="3" t="s">
        <v>182</v>
      </c>
    </row>
    <row r="5" spans="1:4">
      <c r="A5" s="30">
        <v>1</v>
      </c>
      <c r="B5" s="30">
        <v>2</v>
      </c>
      <c r="C5" s="30">
        <v>3</v>
      </c>
      <c r="D5" s="30">
        <v>4</v>
      </c>
    </row>
    <row r="6" spans="1:4">
      <c r="A6" s="31">
        <v>1</v>
      </c>
      <c r="B6" s="34" t="s">
        <v>474</v>
      </c>
      <c r="C6" s="32"/>
      <c r="D6" s="33"/>
    </row>
    <row r="7" spans="1:4">
      <c r="A7" s="103" t="s">
        <v>55</v>
      </c>
      <c r="B7" s="6" t="s">
        <v>475</v>
      </c>
      <c r="C7" s="104" t="s">
        <v>476</v>
      </c>
      <c r="D7" s="105">
        <v>650</v>
      </c>
    </row>
    <row r="8" spans="1:4">
      <c r="A8" s="103" t="s">
        <v>57</v>
      </c>
      <c r="B8" s="6" t="s">
        <v>477</v>
      </c>
      <c r="C8" s="104" t="s">
        <v>476</v>
      </c>
      <c r="D8" s="105">
        <v>650</v>
      </c>
    </row>
    <row r="9" spans="1:4">
      <c r="A9" s="103" t="s">
        <v>58</v>
      </c>
      <c r="B9" s="6" t="s">
        <v>478</v>
      </c>
      <c r="C9" s="104" t="s">
        <v>476</v>
      </c>
      <c r="D9" s="105">
        <v>720</v>
      </c>
    </row>
    <row r="10" spans="1:4">
      <c r="A10" s="103" t="s">
        <v>59</v>
      </c>
      <c r="B10" s="6" t="s">
        <v>479</v>
      </c>
      <c r="C10" s="104" t="s">
        <v>476</v>
      </c>
      <c r="D10" s="105">
        <v>720</v>
      </c>
    </row>
    <row r="11" spans="1:4">
      <c r="A11" s="103" t="s">
        <v>120</v>
      </c>
      <c r="B11" s="6" t="s">
        <v>480</v>
      </c>
      <c r="C11" s="104" t="s">
        <v>476</v>
      </c>
      <c r="D11" s="105">
        <v>650</v>
      </c>
    </row>
    <row r="12" spans="1:4">
      <c r="A12" s="103" t="s">
        <v>303</v>
      </c>
      <c r="B12" s="6" t="s">
        <v>481</v>
      </c>
      <c r="C12" s="104" t="s">
        <v>476</v>
      </c>
      <c r="D12" s="105">
        <v>650</v>
      </c>
    </row>
    <row r="13" spans="1:4">
      <c r="A13" s="103" t="s">
        <v>330</v>
      </c>
      <c r="B13" s="6" t="s">
        <v>482</v>
      </c>
      <c r="C13" s="104" t="s">
        <v>476</v>
      </c>
      <c r="D13" s="105">
        <v>650</v>
      </c>
    </row>
    <row r="14" spans="1:4">
      <c r="A14" s="103" t="s">
        <v>331</v>
      </c>
      <c r="B14" s="6" t="s">
        <v>756</v>
      </c>
      <c r="C14" s="104" t="s">
        <v>476</v>
      </c>
      <c r="D14" s="105">
        <v>790</v>
      </c>
    </row>
    <row r="15" spans="1:4">
      <c r="A15" s="103" t="s">
        <v>332</v>
      </c>
      <c r="B15" s="6" t="s">
        <v>483</v>
      </c>
      <c r="C15" s="104" t="s">
        <v>476</v>
      </c>
      <c r="D15" s="105">
        <v>720</v>
      </c>
    </row>
    <row r="16" spans="1:4">
      <c r="A16" s="103" t="s">
        <v>333</v>
      </c>
      <c r="B16" s="6" t="s">
        <v>484</v>
      </c>
      <c r="C16" s="104" t="s">
        <v>476</v>
      </c>
      <c r="D16" s="105">
        <v>650</v>
      </c>
    </row>
    <row r="17" spans="1:4">
      <c r="A17" s="103" t="s">
        <v>334</v>
      </c>
      <c r="B17" s="6" t="s">
        <v>485</v>
      </c>
      <c r="C17" s="104" t="s">
        <v>476</v>
      </c>
      <c r="D17" s="105">
        <v>720</v>
      </c>
    </row>
    <row r="18" spans="1:4">
      <c r="A18" s="103" t="s">
        <v>335</v>
      </c>
      <c r="B18" s="6" t="s">
        <v>486</v>
      </c>
      <c r="C18" s="104" t="s">
        <v>476</v>
      </c>
      <c r="D18" s="105">
        <v>650</v>
      </c>
    </row>
    <row r="19" spans="1:4">
      <c r="A19" s="103" t="s">
        <v>336</v>
      </c>
      <c r="B19" s="6" t="s">
        <v>487</v>
      </c>
      <c r="C19" s="104" t="s">
        <v>476</v>
      </c>
      <c r="D19" s="105">
        <v>790</v>
      </c>
    </row>
    <row r="20" spans="1:4">
      <c r="A20" s="103" t="s">
        <v>337</v>
      </c>
      <c r="B20" s="6" t="s">
        <v>488</v>
      </c>
      <c r="C20" s="104" t="s">
        <v>476</v>
      </c>
      <c r="D20" s="105">
        <v>650</v>
      </c>
    </row>
    <row r="21" spans="1:4">
      <c r="A21" s="103" t="s">
        <v>338</v>
      </c>
      <c r="B21" s="6" t="s">
        <v>489</v>
      </c>
      <c r="C21" s="104" t="s">
        <v>476</v>
      </c>
      <c r="D21" s="105">
        <v>650</v>
      </c>
    </row>
    <row r="22" spans="1:4">
      <c r="A22" s="103" t="s">
        <v>339</v>
      </c>
      <c r="B22" s="6" t="s">
        <v>490</v>
      </c>
      <c r="C22" s="104" t="s">
        <v>476</v>
      </c>
      <c r="D22" s="105">
        <v>650</v>
      </c>
    </row>
    <row r="23" spans="1:4">
      <c r="A23" s="103" t="s">
        <v>340</v>
      </c>
      <c r="B23" s="6" t="s">
        <v>491</v>
      </c>
      <c r="C23" s="104" t="s">
        <v>476</v>
      </c>
      <c r="D23" s="105">
        <v>720</v>
      </c>
    </row>
    <row r="24" spans="1:4">
      <c r="A24" s="103" t="s">
        <v>341</v>
      </c>
      <c r="B24" s="6" t="s">
        <v>492</v>
      </c>
      <c r="C24" s="104" t="s">
        <v>476</v>
      </c>
      <c r="D24" s="105">
        <v>650</v>
      </c>
    </row>
    <row r="25" spans="1:4">
      <c r="A25" s="103" t="s">
        <v>403</v>
      </c>
      <c r="B25" s="6" t="s">
        <v>493</v>
      </c>
      <c r="C25" s="104" t="s">
        <v>476</v>
      </c>
      <c r="D25" s="105">
        <v>720</v>
      </c>
    </row>
    <row r="26" spans="1:4">
      <c r="A26" s="103" t="s">
        <v>404</v>
      </c>
      <c r="B26" s="6" t="s">
        <v>725</v>
      </c>
      <c r="C26" s="104" t="s">
        <v>476</v>
      </c>
      <c r="D26" s="105">
        <v>720</v>
      </c>
    </row>
    <row r="27" spans="1:4">
      <c r="A27" s="103" t="s">
        <v>405</v>
      </c>
      <c r="B27" s="6" t="s">
        <v>494</v>
      </c>
      <c r="C27" s="104" t="s">
        <v>476</v>
      </c>
      <c r="D27" s="105">
        <v>650</v>
      </c>
    </row>
    <row r="28" spans="1:4">
      <c r="A28" s="103" t="s">
        <v>721</v>
      </c>
      <c r="B28" s="6" t="s">
        <v>495</v>
      </c>
      <c r="C28" s="104" t="s">
        <v>476</v>
      </c>
      <c r="D28" s="105">
        <v>720</v>
      </c>
    </row>
    <row r="29" spans="1:4">
      <c r="A29" s="103" t="s">
        <v>722</v>
      </c>
      <c r="B29" s="6" t="s">
        <v>496</v>
      </c>
      <c r="C29" s="104" t="s">
        <v>476</v>
      </c>
      <c r="D29" s="105">
        <v>650</v>
      </c>
    </row>
    <row r="30" spans="1:4">
      <c r="A30" s="103" t="s">
        <v>723</v>
      </c>
      <c r="B30" s="6" t="s">
        <v>497</v>
      </c>
      <c r="C30" s="104" t="s">
        <v>476</v>
      </c>
      <c r="D30" s="105">
        <v>370</v>
      </c>
    </row>
    <row r="31" spans="1:4">
      <c r="A31" s="103" t="s">
        <v>724</v>
      </c>
      <c r="B31" s="6" t="s">
        <v>498</v>
      </c>
      <c r="C31" s="104" t="s">
        <v>476</v>
      </c>
      <c r="D31" s="105">
        <v>450</v>
      </c>
    </row>
    <row r="32" spans="1:4">
      <c r="A32" s="31">
        <v>2</v>
      </c>
      <c r="B32" s="34" t="s">
        <v>499</v>
      </c>
      <c r="C32" s="32"/>
      <c r="D32" s="33"/>
    </row>
    <row r="33" spans="1:4">
      <c r="A33" s="17" t="s">
        <v>123</v>
      </c>
      <c r="B33" s="6" t="s">
        <v>477</v>
      </c>
      <c r="C33" s="104" t="s">
        <v>476</v>
      </c>
      <c r="D33" s="105">
        <v>660</v>
      </c>
    </row>
    <row r="34" spans="1:4">
      <c r="A34" s="17" t="s">
        <v>125</v>
      </c>
      <c r="B34" s="6" t="s">
        <v>478</v>
      </c>
      <c r="C34" s="104" t="s">
        <v>476</v>
      </c>
      <c r="D34" s="105">
        <v>660</v>
      </c>
    </row>
    <row r="35" spans="1:4">
      <c r="A35" s="17" t="s">
        <v>126</v>
      </c>
      <c r="B35" s="6" t="s">
        <v>482</v>
      </c>
      <c r="C35" s="104" t="s">
        <v>476</v>
      </c>
      <c r="D35" s="105">
        <v>660</v>
      </c>
    </row>
    <row r="36" spans="1:4">
      <c r="A36" s="17" t="s">
        <v>412</v>
      </c>
      <c r="B36" s="6" t="s">
        <v>487</v>
      </c>
      <c r="C36" s="104" t="s">
        <v>476</v>
      </c>
      <c r="D36" s="105">
        <v>660</v>
      </c>
    </row>
    <row r="37" spans="1:4">
      <c r="A37" s="17" t="s">
        <v>500</v>
      </c>
      <c r="B37" s="6" t="s">
        <v>502</v>
      </c>
      <c r="C37" s="104" t="s">
        <v>476</v>
      </c>
      <c r="D37" s="105">
        <v>660</v>
      </c>
    </row>
    <row r="38" spans="1:4">
      <c r="A38" s="17" t="s">
        <v>501</v>
      </c>
      <c r="B38" s="6" t="s">
        <v>490</v>
      </c>
      <c r="C38" s="104" t="s">
        <v>476</v>
      </c>
      <c r="D38" s="105">
        <v>660</v>
      </c>
    </row>
    <row r="39" spans="1:4">
      <c r="A39" s="17" t="s">
        <v>503</v>
      </c>
      <c r="B39" s="6" t="s">
        <v>505</v>
      </c>
      <c r="C39" s="104" t="s">
        <v>476</v>
      </c>
      <c r="D39" s="105">
        <v>660</v>
      </c>
    </row>
    <row r="40" spans="1:4">
      <c r="A40" s="17" t="s">
        <v>504</v>
      </c>
      <c r="B40" s="6" t="s">
        <v>507</v>
      </c>
      <c r="C40" s="104" t="s">
        <v>476</v>
      </c>
      <c r="D40" s="105">
        <v>660</v>
      </c>
    </row>
    <row r="41" spans="1:4">
      <c r="A41" s="17" t="s">
        <v>506</v>
      </c>
      <c r="B41" s="6" t="s">
        <v>509</v>
      </c>
      <c r="C41" s="104" t="s">
        <v>476</v>
      </c>
      <c r="D41" s="105">
        <v>660</v>
      </c>
    </row>
    <row r="42" spans="1:4">
      <c r="A42" s="17" t="s">
        <v>508</v>
      </c>
      <c r="B42" s="6" t="s">
        <v>511</v>
      </c>
      <c r="C42" s="104" t="s">
        <v>476</v>
      </c>
      <c r="D42" s="105">
        <v>320</v>
      </c>
    </row>
    <row r="43" spans="1:4">
      <c r="A43" s="17" t="s">
        <v>510</v>
      </c>
      <c r="B43" s="6" t="s">
        <v>42</v>
      </c>
      <c r="C43" s="104" t="s">
        <v>476</v>
      </c>
      <c r="D43" s="105">
        <v>420</v>
      </c>
    </row>
    <row r="44" spans="1:4">
      <c r="A44" s="31">
        <v>3</v>
      </c>
      <c r="B44" s="34" t="s">
        <v>512</v>
      </c>
      <c r="C44" s="32"/>
      <c r="D44" s="33"/>
    </row>
    <row r="45" spans="1:4">
      <c r="A45" s="17" t="s">
        <v>61</v>
      </c>
      <c r="B45" s="6" t="s">
        <v>513</v>
      </c>
      <c r="C45" s="104" t="s">
        <v>7</v>
      </c>
      <c r="D45" s="105">
        <v>90</v>
      </c>
    </row>
    <row r="46" spans="1:4">
      <c r="A46" s="17" t="s">
        <v>63</v>
      </c>
      <c r="B46" s="6" t="s">
        <v>514</v>
      </c>
      <c r="C46" s="104" t="s">
        <v>7</v>
      </c>
      <c r="D46" s="105">
        <v>90</v>
      </c>
    </row>
    <row r="47" spans="1:4">
      <c r="A47" s="17" t="s">
        <v>131</v>
      </c>
      <c r="B47" s="6" t="s">
        <v>515</v>
      </c>
      <c r="C47" s="104" t="s">
        <v>7</v>
      </c>
      <c r="D47" s="105">
        <v>150</v>
      </c>
    </row>
    <row r="48" spans="1:4">
      <c r="A48" s="17" t="s">
        <v>133</v>
      </c>
      <c r="B48" s="6" t="s">
        <v>516</v>
      </c>
      <c r="C48" s="104" t="s">
        <v>7</v>
      </c>
      <c r="D48" s="105">
        <v>150</v>
      </c>
    </row>
    <row r="49" spans="1:4">
      <c r="A49" s="17" t="s">
        <v>461</v>
      </c>
      <c r="B49" s="6" t="s">
        <v>517</v>
      </c>
      <c r="C49" s="104" t="s">
        <v>7</v>
      </c>
      <c r="D49" s="105">
        <v>160</v>
      </c>
    </row>
    <row r="50" spans="1:4">
      <c r="A50" s="17" t="s">
        <v>462</v>
      </c>
      <c r="B50" s="6" t="s">
        <v>518</v>
      </c>
      <c r="C50" s="104" t="s">
        <v>7</v>
      </c>
      <c r="D50" s="105">
        <v>300</v>
      </c>
    </row>
    <row r="51" spans="1:4">
      <c r="A51" s="17" t="s">
        <v>519</v>
      </c>
      <c r="B51" s="6" t="s">
        <v>520</v>
      </c>
      <c r="C51" s="104" t="s">
        <v>7</v>
      </c>
      <c r="D51" s="105">
        <v>340</v>
      </c>
    </row>
    <row r="52" spans="1:4">
      <c r="A52" s="17" t="s">
        <v>521</v>
      </c>
      <c r="B52" s="6" t="s">
        <v>522</v>
      </c>
      <c r="C52" s="104" t="s">
        <v>7</v>
      </c>
      <c r="D52" s="105">
        <v>300</v>
      </c>
    </row>
    <row r="53" spans="1:4">
      <c r="A53" s="17" t="s">
        <v>523</v>
      </c>
      <c r="B53" s="6" t="s">
        <v>524</v>
      </c>
      <c r="C53" s="104" t="s">
        <v>7</v>
      </c>
      <c r="D53" s="105">
        <v>210</v>
      </c>
    </row>
    <row r="54" spans="1:4">
      <c r="A54" s="17" t="s">
        <v>525</v>
      </c>
      <c r="B54" s="6" t="s">
        <v>526</v>
      </c>
      <c r="C54" s="104" t="s">
        <v>7</v>
      </c>
      <c r="D54" s="105">
        <v>320</v>
      </c>
    </row>
    <row r="55" spans="1:4">
      <c r="A55" s="17" t="s">
        <v>527</v>
      </c>
      <c r="B55" s="6" t="s">
        <v>528</v>
      </c>
      <c r="C55" s="104" t="s">
        <v>7</v>
      </c>
      <c r="D55" s="105">
        <v>320</v>
      </c>
    </row>
    <row r="56" spans="1:4">
      <c r="A56" s="17" t="s">
        <v>529</v>
      </c>
      <c r="B56" s="6" t="s">
        <v>530</v>
      </c>
      <c r="C56" s="104" t="s">
        <v>7</v>
      </c>
      <c r="D56" s="105">
        <v>335</v>
      </c>
    </row>
    <row r="57" spans="1:4">
      <c r="A57" s="17" t="s">
        <v>531</v>
      </c>
      <c r="B57" s="6" t="s">
        <v>532</v>
      </c>
      <c r="C57" s="104" t="s">
        <v>7</v>
      </c>
      <c r="D57" s="105">
        <v>520</v>
      </c>
    </row>
    <row r="58" spans="1:4">
      <c r="A58" s="17" t="s">
        <v>533</v>
      </c>
      <c r="B58" s="6" t="s">
        <v>726</v>
      </c>
      <c r="C58" s="104" t="s">
        <v>7</v>
      </c>
      <c r="D58" s="105">
        <v>610</v>
      </c>
    </row>
    <row r="59" spans="1:4" ht="30">
      <c r="A59" s="17" t="s">
        <v>534</v>
      </c>
      <c r="B59" s="23" t="s">
        <v>535</v>
      </c>
      <c r="C59" s="104" t="s">
        <v>7</v>
      </c>
      <c r="D59" s="105">
        <v>450</v>
      </c>
    </row>
    <row r="60" spans="1:4">
      <c r="A60" s="17" t="s">
        <v>536</v>
      </c>
      <c r="B60" s="6" t="s">
        <v>537</v>
      </c>
      <c r="C60" s="104" t="s">
        <v>7</v>
      </c>
      <c r="D60" s="105">
        <v>150</v>
      </c>
    </row>
    <row r="61" spans="1:4">
      <c r="A61" s="17" t="s">
        <v>538</v>
      </c>
      <c r="B61" s="6" t="s">
        <v>539</v>
      </c>
      <c r="C61" s="104" t="s">
        <v>7</v>
      </c>
      <c r="D61" s="105">
        <v>220</v>
      </c>
    </row>
    <row r="62" spans="1:4">
      <c r="A62" s="17" t="s">
        <v>540</v>
      </c>
      <c r="B62" s="23" t="s">
        <v>541</v>
      </c>
      <c r="C62" s="104" t="s">
        <v>7</v>
      </c>
      <c r="D62" s="105">
        <v>150</v>
      </c>
    </row>
    <row r="63" spans="1:4">
      <c r="A63" s="17" t="s">
        <v>542</v>
      </c>
      <c r="B63" s="6" t="s">
        <v>543</v>
      </c>
      <c r="C63" s="104" t="s">
        <v>7</v>
      </c>
      <c r="D63" s="105">
        <v>250</v>
      </c>
    </row>
    <row r="64" spans="1:4">
      <c r="A64" s="17" t="s">
        <v>544</v>
      </c>
      <c r="B64" s="23" t="s">
        <v>545</v>
      </c>
      <c r="C64" s="104" t="s">
        <v>7</v>
      </c>
      <c r="D64" s="105">
        <v>130</v>
      </c>
    </row>
    <row r="65" spans="1:4">
      <c r="A65" s="106" t="s">
        <v>546</v>
      </c>
      <c r="B65" s="23" t="s">
        <v>547</v>
      </c>
      <c r="C65" s="104" t="s">
        <v>7</v>
      </c>
      <c r="D65" s="105">
        <v>220</v>
      </c>
    </row>
    <row r="66" spans="1:4">
      <c r="A66" s="17" t="s">
        <v>548</v>
      </c>
      <c r="B66" s="107" t="s">
        <v>549</v>
      </c>
      <c r="C66" s="104" t="s">
        <v>7</v>
      </c>
      <c r="D66" s="105">
        <v>175</v>
      </c>
    </row>
    <row r="67" spans="1:4" ht="30">
      <c r="A67" s="17" t="s">
        <v>550</v>
      </c>
      <c r="B67" s="23" t="s">
        <v>551</v>
      </c>
      <c r="C67" s="104" t="s">
        <v>552</v>
      </c>
      <c r="D67" s="105">
        <v>1380</v>
      </c>
    </row>
    <row r="68" spans="1:4">
      <c r="A68" s="17" t="s">
        <v>553</v>
      </c>
      <c r="B68" s="6" t="s">
        <v>554</v>
      </c>
      <c r="C68" s="104" t="s">
        <v>7</v>
      </c>
      <c r="D68" s="105">
        <v>910</v>
      </c>
    </row>
    <row r="69" spans="1:4">
      <c r="A69" s="106" t="s">
        <v>555</v>
      </c>
      <c r="B69" s="6" t="s">
        <v>556</v>
      </c>
      <c r="C69" s="104" t="s">
        <v>7</v>
      </c>
      <c r="D69" s="105">
        <v>200</v>
      </c>
    </row>
    <row r="70" spans="1:4" ht="30">
      <c r="A70" s="17" t="s">
        <v>557</v>
      </c>
      <c r="B70" s="107" t="s">
        <v>558</v>
      </c>
      <c r="C70" s="107" t="s">
        <v>559</v>
      </c>
      <c r="D70" s="105">
        <v>2070</v>
      </c>
    </row>
    <row r="71" spans="1:4">
      <c r="A71" s="17" t="s">
        <v>560</v>
      </c>
      <c r="B71" s="6" t="s">
        <v>561</v>
      </c>
      <c r="C71" s="104" t="s">
        <v>7</v>
      </c>
      <c r="D71" s="105">
        <v>245</v>
      </c>
    </row>
    <row r="72" spans="1:4">
      <c r="A72" s="17" t="s">
        <v>562</v>
      </c>
      <c r="B72" s="6" t="s">
        <v>563</v>
      </c>
      <c r="C72" s="104" t="s">
        <v>7</v>
      </c>
      <c r="D72" s="105">
        <v>350</v>
      </c>
    </row>
    <row r="73" spans="1:4">
      <c r="A73" s="17" t="s">
        <v>564</v>
      </c>
      <c r="B73" s="6" t="s">
        <v>565</v>
      </c>
      <c r="C73" s="104" t="s">
        <v>7</v>
      </c>
      <c r="D73" s="105">
        <v>720</v>
      </c>
    </row>
    <row r="74" spans="1:4">
      <c r="A74" s="31">
        <v>4</v>
      </c>
      <c r="B74" s="34" t="s">
        <v>566</v>
      </c>
      <c r="C74" s="32"/>
      <c r="D74" s="33"/>
    </row>
    <row r="75" spans="1:4" ht="30">
      <c r="A75" s="17" t="s">
        <v>65</v>
      </c>
      <c r="B75" s="23" t="s">
        <v>551</v>
      </c>
      <c r="C75" s="104" t="s">
        <v>552</v>
      </c>
      <c r="D75" s="105">
        <v>1380</v>
      </c>
    </row>
    <row r="76" spans="1:4">
      <c r="A76" s="17" t="s">
        <v>67</v>
      </c>
      <c r="B76" s="6" t="s">
        <v>556</v>
      </c>
      <c r="C76" s="104" t="s">
        <v>7</v>
      </c>
      <c r="D76" s="105">
        <v>310</v>
      </c>
    </row>
    <row r="77" spans="1:4">
      <c r="A77" s="17" t="s">
        <v>69</v>
      </c>
      <c r="B77" s="6" t="s">
        <v>554</v>
      </c>
      <c r="C77" s="104" t="s">
        <v>7</v>
      </c>
      <c r="D77" s="105">
        <v>1200</v>
      </c>
    </row>
    <row r="78" spans="1:4">
      <c r="A78" s="31">
        <v>5</v>
      </c>
      <c r="B78" s="99" t="s">
        <v>567</v>
      </c>
      <c r="C78" s="32"/>
      <c r="D78" s="33"/>
    </row>
    <row r="79" spans="1:4">
      <c r="A79" s="17" t="s">
        <v>141</v>
      </c>
      <c r="B79" s="23" t="s">
        <v>44</v>
      </c>
      <c r="C79" s="104" t="s">
        <v>7</v>
      </c>
      <c r="D79" s="105">
        <v>125</v>
      </c>
    </row>
    <row r="80" spans="1:4" ht="30">
      <c r="A80" s="17" t="s">
        <v>145</v>
      </c>
      <c r="B80" s="23" t="s">
        <v>569</v>
      </c>
      <c r="C80" s="104" t="s">
        <v>570</v>
      </c>
      <c r="D80" s="105">
        <v>1063</v>
      </c>
    </row>
    <row r="81" spans="1:4">
      <c r="A81" s="108" t="s">
        <v>571</v>
      </c>
      <c r="B81" s="6" t="s">
        <v>572</v>
      </c>
      <c r="C81" s="104" t="s">
        <v>7</v>
      </c>
      <c r="D81" s="105">
        <v>423</v>
      </c>
    </row>
    <row r="82" spans="1:4" ht="45">
      <c r="A82" s="115" t="s">
        <v>591</v>
      </c>
      <c r="B82" s="99" t="s">
        <v>568</v>
      </c>
      <c r="C82" s="114"/>
      <c r="D82" s="114"/>
    </row>
    <row r="83" spans="1:4">
      <c r="A83" s="17" t="s">
        <v>593</v>
      </c>
      <c r="B83" s="6" t="s">
        <v>573</v>
      </c>
      <c r="C83" s="104" t="s">
        <v>7</v>
      </c>
      <c r="D83" s="105">
        <v>500</v>
      </c>
    </row>
    <row r="84" spans="1:4">
      <c r="A84" s="17" t="s">
        <v>594</v>
      </c>
      <c r="B84" s="6" t="s">
        <v>45</v>
      </c>
      <c r="C84" s="104" t="s">
        <v>7</v>
      </c>
      <c r="D84" s="105">
        <v>650</v>
      </c>
    </row>
    <row r="85" spans="1:4" ht="30">
      <c r="A85" s="17" t="s">
        <v>596</v>
      </c>
      <c r="B85" s="23" t="s">
        <v>574</v>
      </c>
      <c r="C85" s="104" t="s">
        <v>7</v>
      </c>
      <c r="D85" s="105">
        <v>260</v>
      </c>
    </row>
    <row r="86" spans="1:4" ht="30">
      <c r="A86" s="17" t="s">
        <v>597</v>
      </c>
      <c r="B86" s="23" t="s">
        <v>575</v>
      </c>
      <c r="C86" s="104" t="s">
        <v>7</v>
      </c>
      <c r="D86" s="105">
        <v>350</v>
      </c>
    </row>
    <row r="87" spans="1:4">
      <c r="A87" s="17" t="s">
        <v>599</v>
      </c>
      <c r="B87" s="6" t="s">
        <v>43</v>
      </c>
      <c r="C87" s="104" t="s">
        <v>7</v>
      </c>
      <c r="D87" s="105">
        <v>310</v>
      </c>
    </row>
    <row r="88" spans="1:4">
      <c r="A88" s="17" t="s">
        <v>698</v>
      </c>
      <c r="B88" s="6" t="s">
        <v>576</v>
      </c>
      <c r="C88" s="104" t="s">
        <v>7</v>
      </c>
      <c r="D88" s="105">
        <v>600</v>
      </c>
    </row>
    <row r="89" spans="1:4">
      <c r="A89" s="17" t="s">
        <v>699</v>
      </c>
      <c r="B89" s="6" t="s">
        <v>577</v>
      </c>
      <c r="C89" s="104" t="s">
        <v>7</v>
      </c>
      <c r="D89" s="105">
        <v>270</v>
      </c>
    </row>
    <row r="90" spans="1:4">
      <c r="A90" s="17" t="s">
        <v>700</v>
      </c>
      <c r="B90" s="23" t="s">
        <v>578</v>
      </c>
      <c r="C90" s="104" t="s">
        <v>7</v>
      </c>
      <c r="D90" s="105">
        <v>430</v>
      </c>
    </row>
    <row r="91" spans="1:4">
      <c r="A91" s="17" t="s">
        <v>701</v>
      </c>
      <c r="B91" s="23" t="s">
        <v>579</v>
      </c>
      <c r="C91" s="104" t="s">
        <v>7</v>
      </c>
      <c r="D91" s="105">
        <v>310</v>
      </c>
    </row>
    <row r="92" spans="1:4">
      <c r="A92" s="17" t="s">
        <v>702</v>
      </c>
      <c r="B92" s="6" t="s">
        <v>580</v>
      </c>
      <c r="C92" s="104" t="s">
        <v>7</v>
      </c>
      <c r="D92" s="105">
        <v>370</v>
      </c>
    </row>
    <row r="93" spans="1:4">
      <c r="A93" s="116" t="s">
        <v>600</v>
      </c>
      <c r="B93" s="78" t="s">
        <v>581</v>
      </c>
      <c r="C93" s="104"/>
      <c r="D93" s="105"/>
    </row>
    <row r="94" spans="1:4">
      <c r="A94" s="17" t="s">
        <v>602</v>
      </c>
      <c r="B94" s="6" t="s">
        <v>582</v>
      </c>
      <c r="C94" s="104" t="s">
        <v>7</v>
      </c>
      <c r="D94" s="105">
        <v>300</v>
      </c>
    </row>
    <row r="95" spans="1:4">
      <c r="A95" s="17" t="s">
        <v>603</v>
      </c>
      <c r="B95" s="6" t="s">
        <v>47</v>
      </c>
      <c r="C95" s="104" t="s">
        <v>7</v>
      </c>
      <c r="D95" s="105">
        <v>290</v>
      </c>
    </row>
    <row r="96" spans="1:4">
      <c r="A96" s="17" t="s">
        <v>605</v>
      </c>
      <c r="B96" s="6" t="s">
        <v>583</v>
      </c>
      <c r="C96" s="104" t="s">
        <v>7</v>
      </c>
      <c r="D96" s="105">
        <v>680</v>
      </c>
    </row>
    <row r="97" spans="1:4">
      <c r="A97" s="17" t="s">
        <v>607</v>
      </c>
      <c r="B97" s="23" t="s">
        <v>584</v>
      </c>
      <c r="C97" s="104" t="s">
        <v>7</v>
      </c>
      <c r="D97" s="105">
        <v>180</v>
      </c>
    </row>
    <row r="98" spans="1:4">
      <c r="A98" s="17" t="s">
        <v>609</v>
      </c>
      <c r="B98" s="6" t="s">
        <v>585</v>
      </c>
      <c r="C98" s="104" t="s">
        <v>7</v>
      </c>
      <c r="D98" s="105">
        <v>250</v>
      </c>
    </row>
    <row r="99" spans="1:4" ht="30">
      <c r="A99" s="17" t="s">
        <v>610</v>
      </c>
      <c r="B99" s="23" t="s">
        <v>586</v>
      </c>
      <c r="C99" s="104" t="s">
        <v>7</v>
      </c>
      <c r="D99" s="105">
        <v>140</v>
      </c>
    </row>
    <row r="100" spans="1:4">
      <c r="A100" s="17" t="s">
        <v>612</v>
      </c>
      <c r="B100" s="6" t="s">
        <v>587</v>
      </c>
      <c r="C100" s="104" t="s">
        <v>7</v>
      </c>
      <c r="D100" s="105">
        <v>200</v>
      </c>
    </row>
    <row r="101" spans="1:4">
      <c r="A101" s="17" t="s">
        <v>614</v>
      </c>
      <c r="B101" s="6" t="s">
        <v>49</v>
      </c>
      <c r="C101" s="104" t="s">
        <v>7</v>
      </c>
      <c r="D101" s="105">
        <v>120</v>
      </c>
    </row>
    <row r="102" spans="1:4">
      <c r="A102" s="116" t="s">
        <v>621</v>
      </c>
      <c r="B102" s="78" t="s">
        <v>588</v>
      </c>
      <c r="C102" s="104"/>
      <c r="D102" s="105"/>
    </row>
    <row r="103" spans="1:4">
      <c r="A103" s="17" t="s">
        <v>623</v>
      </c>
      <c r="B103" s="6" t="s">
        <v>589</v>
      </c>
      <c r="C103" s="104" t="s">
        <v>7</v>
      </c>
      <c r="D103" s="105">
        <v>170</v>
      </c>
    </row>
    <row r="104" spans="1:4">
      <c r="A104" s="108" t="s">
        <v>703</v>
      </c>
      <c r="B104" s="6" t="s">
        <v>590</v>
      </c>
      <c r="C104" s="104" t="s">
        <v>7</v>
      </c>
      <c r="D104" s="105">
        <v>240</v>
      </c>
    </row>
    <row r="105" spans="1:4" ht="30">
      <c r="A105" s="116" t="s">
        <v>624</v>
      </c>
      <c r="B105" s="99" t="s">
        <v>592</v>
      </c>
      <c r="C105" s="104"/>
      <c r="D105" s="105"/>
    </row>
    <row r="106" spans="1:4">
      <c r="A106" s="17" t="s">
        <v>626</v>
      </c>
      <c r="B106" s="6" t="s">
        <v>48</v>
      </c>
      <c r="C106" s="104" t="s">
        <v>7</v>
      </c>
      <c r="D106" s="105">
        <v>250</v>
      </c>
    </row>
    <row r="107" spans="1:4" ht="30">
      <c r="A107" s="108" t="s">
        <v>628</v>
      </c>
      <c r="B107" s="23" t="s">
        <v>595</v>
      </c>
      <c r="C107" s="104" t="s">
        <v>7</v>
      </c>
      <c r="D107" s="105">
        <v>250</v>
      </c>
    </row>
    <row r="108" spans="1:4">
      <c r="A108" s="108" t="s">
        <v>630</v>
      </c>
      <c r="B108" s="6" t="s">
        <v>47</v>
      </c>
      <c r="C108" s="104" t="s">
        <v>7</v>
      </c>
      <c r="D108" s="105">
        <v>290</v>
      </c>
    </row>
    <row r="109" spans="1:4">
      <c r="A109" s="17" t="s">
        <v>632</v>
      </c>
      <c r="B109" s="6" t="s">
        <v>598</v>
      </c>
      <c r="C109" s="104" t="s">
        <v>7</v>
      </c>
      <c r="D109" s="105">
        <v>380</v>
      </c>
    </row>
    <row r="110" spans="1:4">
      <c r="A110" s="17" t="s">
        <v>704</v>
      </c>
      <c r="B110" s="6" t="s">
        <v>585</v>
      </c>
      <c r="C110" s="104" t="s">
        <v>7</v>
      </c>
      <c r="D110" s="105">
        <v>350</v>
      </c>
    </row>
    <row r="111" spans="1:4">
      <c r="A111" s="116" t="s">
        <v>634</v>
      </c>
      <c r="B111" s="99" t="s">
        <v>601</v>
      </c>
      <c r="C111" s="104"/>
      <c r="D111" s="105"/>
    </row>
    <row r="112" spans="1:4">
      <c r="A112" s="108" t="s">
        <v>636</v>
      </c>
      <c r="B112" s="6" t="s">
        <v>577</v>
      </c>
      <c r="C112" s="104" t="s">
        <v>7</v>
      </c>
      <c r="D112" s="105">
        <v>270</v>
      </c>
    </row>
    <row r="113" spans="1:4">
      <c r="A113" s="17" t="s">
        <v>638</v>
      </c>
      <c r="B113" s="23" t="s">
        <v>604</v>
      </c>
      <c r="C113" s="104" t="s">
        <v>7</v>
      </c>
      <c r="D113" s="105">
        <v>500</v>
      </c>
    </row>
    <row r="114" spans="1:4">
      <c r="A114" s="17" t="s">
        <v>639</v>
      </c>
      <c r="B114" s="6" t="s">
        <v>606</v>
      </c>
      <c r="C114" s="104" t="s">
        <v>7</v>
      </c>
      <c r="D114" s="105">
        <v>220</v>
      </c>
    </row>
    <row r="115" spans="1:4">
      <c r="A115" s="17" t="s">
        <v>641</v>
      </c>
      <c r="B115" s="6" t="s">
        <v>608</v>
      </c>
      <c r="C115" s="104" t="s">
        <v>7</v>
      </c>
      <c r="D115" s="105">
        <v>400</v>
      </c>
    </row>
    <row r="116" spans="1:4">
      <c r="A116" s="17" t="s">
        <v>643</v>
      </c>
      <c r="B116" s="6" t="s">
        <v>585</v>
      </c>
      <c r="C116" s="104" t="s">
        <v>7</v>
      </c>
      <c r="D116" s="105">
        <v>290</v>
      </c>
    </row>
    <row r="117" spans="1:4">
      <c r="A117" s="17" t="s">
        <v>645</v>
      </c>
      <c r="B117" s="6" t="s">
        <v>611</v>
      </c>
      <c r="C117" s="104" t="s">
        <v>7</v>
      </c>
      <c r="D117" s="105">
        <v>250</v>
      </c>
    </row>
    <row r="118" spans="1:4" ht="30">
      <c r="A118" s="17" t="s">
        <v>647</v>
      </c>
      <c r="B118" s="23" t="s">
        <v>613</v>
      </c>
      <c r="C118" s="104" t="s">
        <v>7</v>
      </c>
      <c r="D118" s="105">
        <v>250</v>
      </c>
    </row>
    <row r="119" spans="1:4">
      <c r="A119" s="17" t="s">
        <v>649</v>
      </c>
      <c r="B119" s="23" t="s">
        <v>615</v>
      </c>
      <c r="C119" s="104" t="s">
        <v>7</v>
      </c>
      <c r="D119" s="105">
        <v>120</v>
      </c>
    </row>
    <row r="120" spans="1:4">
      <c r="A120" s="17" t="s">
        <v>651</v>
      </c>
      <c r="B120" s="23" t="s">
        <v>616</v>
      </c>
      <c r="C120" s="104" t="s">
        <v>7</v>
      </c>
      <c r="D120" s="105">
        <v>420</v>
      </c>
    </row>
    <row r="121" spans="1:4">
      <c r="A121" s="17" t="s">
        <v>653</v>
      </c>
      <c r="B121" s="23" t="s">
        <v>617</v>
      </c>
      <c r="C121" s="104" t="s">
        <v>7</v>
      </c>
      <c r="D121" s="105">
        <v>480</v>
      </c>
    </row>
    <row r="122" spans="1:4">
      <c r="A122" s="17" t="s">
        <v>655</v>
      </c>
      <c r="B122" s="23" t="s">
        <v>618</v>
      </c>
      <c r="C122" s="104" t="s">
        <v>7</v>
      </c>
      <c r="D122" s="105">
        <v>460</v>
      </c>
    </row>
    <row r="123" spans="1:4">
      <c r="A123" s="17" t="s">
        <v>705</v>
      </c>
      <c r="B123" s="6" t="s">
        <v>619</v>
      </c>
      <c r="C123" s="104" t="s">
        <v>7</v>
      </c>
      <c r="D123" s="105">
        <v>420</v>
      </c>
    </row>
    <row r="124" spans="1:4">
      <c r="A124" s="108" t="s">
        <v>706</v>
      </c>
      <c r="B124" s="6" t="s">
        <v>620</v>
      </c>
      <c r="C124" s="104" t="s">
        <v>7</v>
      </c>
      <c r="D124" s="105">
        <v>190</v>
      </c>
    </row>
    <row r="125" spans="1:4" ht="23.25" customHeight="1">
      <c r="A125" s="116" t="s">
        <v>657</v>
      </c>
      <c r="B125" s="99" t="s">
        <v>622</v>
      </c>
      <c r="C125" s="104"/>
      <c r="D125" s="105"/>
    </row>
    <row r="126" spans="1:4">
      <c r="A126" s="17" t="s">
        <v>659</v>
      </c>
      <c r="B126" s="6" t="s">
        <v>50</v>
      </c>
      <c r="C126" s="104" t="s">
        <v>7</v>
      </c>
      <c r="D126" s="105">
        <v>360</v>
      </c>
    </row>
    <row r="127" spans="1:4" ht="30">
      <c r="A127" s="116" t="s">
        <v>664</v>
      </c>
      <c r="B127" s="109" t="s">
        <v>625</v>
      </c>
      <c r="C127" s="104"/>
      <c r="D127" s="105"/>
    </row>
    <row r="128" spans="1:4">
      <c r="A128" s="17" t="s">
        <v>666</v>
      </c>
      <c r="B128" s="6" t="s">
        <v>627</v>
      </c>
      <c r="C128" s="104" t="s">
        <v>7</v>
      </c>
      <c r="D128" s="105">
        <v>220</v>
      </c>
    </row>
    <row r="129" spans="1:4">
      <c r="A129" s="17" t="s">
        <v>667</v>
      </c>
      <c r="B129" s="6" t="s">
        <v>629</v>
      </c>
      <c r="C129" s="104" t="s">
        <v>7</v>
      </c>
      <c r="D129" s="105">
        <v>170</v>
      </c>
    </row>
    <row r="130" spans="1:4">
      <c r="A130" s="17" t="s">
        <v>669</v>
      </c>
      <c r="B130" s="6" t="s">
        <v>631</v>
      </c>
      <c r="C130" s="104" t="s">
        <v>7</v>
      </c>
      <c r="D130" s="105">
        <v>280</v>
      </c>
    </row>
    <row r="131" spans="1:4">
      <c r="A131" s="17" t="s">
        <v>707</v>
      </c>
      <c r="B131" s="6" t="s">
        <v>633</v>
      </c>
      <c r="C131" s="104" t="s">
        <v>7</v>
      </c>
      <c r="D131" s="105">
        <v>380</v>
      </c>
    </row>
    <row r="132" spans="1:4">
      <c r="A132" s="116" t="s">
        <v>708</v>
      </c>
      <c r="B132" s="99" t="s">
        <v>635</v>
      </c>
      <c r="C132" s="104"/>
      <c r="D132" s="105"/>
    </row>
    <row r="133" spans="1:4">
      <c r="A133" s="17" t="s">
        <v>709</v>
      </c>
      <c r="B133" s="6" t="s">
        <v>637</v>
      </c>
      <c r="C133" s="104" t="s">
        <v>7</v>
      </c>
      <c r="D133" s="105">
        <v>480</v>
      </c>
    </row>
    <row r="134" spans="1:4">
      <c r="A134" s="17" t="s">
        <v>710</v>
      </c>
      <c r="B134" s="6" t="s">
        <v>46</v>
      </c>
      <c r="C134" s="104" t="s">
        <v>7</v>
      </c>
      <c r="D134" s="105">
        <v>250</v>
      </c>
    </row>
    <row r="135" spans="1:4">
      <c r="A135" s="17" t="s">
        <v>711</v>
      </c>
      <c r="B135" s="6" t="s">
        <v>640</v>
      </c>
      <c r="C135" s="104" t="s">
        <v>7</v>
      </c>
      <c r="D135" s="105">
        <v>420</v>
      </c>
    </row>
    <row r="136" spans="1:4">
      <c r="A136" s="17" t="s">
        <v>712</v>
      </c>
      <c r="B136" s="6" t="s">
        <v>642</v>
      </c>
      <c r="C136" s="104" t="s">
        <v>7</v>
      </c>
      <c r="D136" s="105">
        <v>470</v>
      </c>
    </row>
    <row r="137" spans="1:4" ht="30">
      <c r="A137" s="17" t="s">
        <v>713</v>
      </c>
      <c r="B137" s="23" t="s">
        <v>644</v>
      </c>
      <c r="C137" s="104" t="s">
        <v>7</v>
      </c>
      <c r="D137" s="105">
        <v>450</v>
      </c>
    </row>
    <row r="138" spans="1:4">
      <c r="A138" s="17" t="s">
        <v>714</v>
      </c>
      <c r="B138" s="6" t="s">
        <v>646</v>
      </c>
      <c r="C138" s="104" t="s">
        <v>7</v>
      </c>
      <c r="D138" s="105">
        <v>220</v>
      </c>
    </row>
    <row r="139" spans="1:4">
      <c r="A139" s="17" t="s">
        <v>715</v>
      </c>
      <c r="B139" s="6" t="s">
        <v>648</v>
      </c>
      <c r="C139" s="104" t="s">
        <v>7</v>
      </c>
      <c r="D139" s="105">
        <v>235</v>
      </c>
    </row>
    <row r="140" spans="1:4">
      <c r="A140" s="108" t="s">
        <v>716</v>
      </c>
      <c r="B140" s="6" t="s">
        <v>650</v>
      </c>
      <c r="C140" s="104" t="s">
        <v>7</v>
      </c>
      <c r="D140" s="105">
        <v>550</v>
      </c>
    </row>
    <row r="141" spans="1:4">
      <c r="A141" s="17" t="s">
        <v>717</v>
      </c>
      <c r="B141" s="6" t="s">
        <v>652</v>
      </c>
      <c r="C141" s="104" t="s">
        <v>7</v>
      </c>
      <c r="D141" s="105">
        <v>250</v>
      </c>
    </row>
    <row r="142" spans="1:4">
      <c r="A142" s="108" t="s">
        <v>718</v>
      </c>
      <c r="B142" s="23" t="s">
        <v>654</v>
      </c>
      <c r="C142" s="104" t="s">
        <v>7</v>
      </c>
      <c r="D142" s="105">
        <v>780</v>
      </c>
    </row>
    <row r="143" spans="1:4">
      <c r="A143" s="108" t="s">
        <v>719</v>
      </c>
      <c r="B143" s="23" t="s">
        <v>656</v>
      </c>
      <c r="C143" s="104" t="s">
        <v>7</v>
      </c>
      <c r="D143" s="105">
        <v>350</v>
      </c>
    </row>
    <row r="144" spans="1:4">
      <c r="A144" s="116" t="s">
        <v>720</v>
      </c>
      <c r="B144" s="109" t="s">
        <v>658</v>
      </c>
      <c r="C144" s="104"/>
      <c r="D144" s="105"/>
    </row>
    <row r="145" spans="1:4" ht="30">
      <c r="A145" s="17" t="s">
        <v>727</v>
      </c>
      <c r="B145" s="107" t="s">
        <v>743</v>
      </c>
      <c r="C145" s="104" t="s">
        <v>7</v>
      </c>
      <c r="D145" s="105">
        <v>420</v>
      </c>
    </row>
    <row r="146" spans="1:4">
      <c r="A146" s="17" t="s">
        <v>728</v>
      </c>
      <c r="B146" s="6" t="s">
        <v>51</v>
      </c>
      <c r="C146" s="104" t="s">
        <v>7</v>
      </c>
      <c r="D146" s="105">
        <v>150</v>
      </c>
    </row>
    <row r="147" spans="1:4">
      <c r="A147" s="17" t="s">
        <v>729</v>
      </c>
      <c r="B147" s="6" t="s">
        <v>43</v>
      </c>
      <c r="C147" s="104" t="s">
        <v>7</v>
      </c>
      <c r="D147" s="105">
        <v>390</v>
      </c>
    </row>
    <row r="148" spans="1:4">
      <c r="A148" s="17" t="s">
        <v>730</v>
      </c>
      <c r="B148" s="6" t="s">
        <v>45</v>
      </c>
      <c r="C148" s="104" t="s">
        <v>7</v>
      </c>
      <c r="D148" s="105">
        <v>635</v>
      </c>
    </row>
    <row r="149" spans="1:4">
      <c r="A149" s="17" t="s">
        <v>731</v>
      </c>
      <c r="B149" s="6" t="s">
        <v>660</v>
      </c>
      <c r="C149" s="104" t="s">
        <v>7</v>
      </c>
      <c r="D149" s="105">
        <v>120</v>
      </c>
    </row>
    <row r="150" spans="1:4">
      <c r="A150" s="17" t="s">
        <v>732</v>
      </c>
      <c r="B150" s="6" t="s">
        <v>52</v>
      </c>
      <c r="C150" s="104" t="s">
        <v>7</v>
      </c>
      <c r="D150" s="105">
        <v>250</v>
      </c>
    </row>
    <row r="151" spans="1:4">
      <c r="A151" s="17" t="s">
        <v>733</v>
      </c>
      <c r="B151" s="23" t="s">
        <v>661</v>
      </c>
      <c r="C151" s="104" t="s">
        <v>7</v>
      </c>
      <c r="D151" s="105">
        <v>170</v>
      </c>
    </row>
    <row r="152" spans="1:4" ht="30">
      <c r="A152" s="17" t="s">
        <v>734</v>
      </c>
      <c r="B152" s="23" t="s">
        <v>662</v>
      </c>
      <c r="C152" s="104" t="s">
        <v>7</v>
      </c>
      <c r="D152" s="105">
        <v>150</v>
      </c>
    </row>
    <row r="153" spans="1:4">
      <c r="A153" s="17" t="s">
        <v>735</v>
      </c>
      <c r="B153" s="6" t="s">
        <v>663</v>
      </c>
      <c r="C153" s="104" t="s">
        <v>7</v>
      </c>
      <c r="D153" s="105">
        <v>220</v>
      </c>
    </row>
    <row r="154" spans="1:4">
      <c r="A154" s="117" t="s">
        <v>736</v>
      </c>
      <c r="B154" s="78" t="s">
        <v>665</v>
      </c>
      <c r="C154" s="104"/>
      <c r="D154" s="105"/>
    </row>
    <row r="155" spans="1:4">
      <c r="A155" s="17" t="s">
        <v>737</v>
      </c>
      <c r="B155" s="6" t="s">
        <v>53</v>
      </c>
      <c r="C155" s="104" t="s">
        <v>7</v>
      </c>
      <c r="D155" s="105">
        <v>370</v>
      </c>
    </row>
    <row r="156" spans="1:4" ht="30">
      <c r="A156" s="108" t="s">
        <v>738</v>
      </c>
      <c r="B156" s="23" t="s">
        <v>668</v>
      </c>
      <c r="C156" s="104" t="s">
        <v>7</v>
      </c>
      <c r="D156" s="105">
        <v>290</v>
      </c>
    </row>
    <row r="157" spans="1:4">
      <c r="A157" s="17" t="s">
        <v>739</v>
      </c>
      <c r="B157" s="23" t="s">
        <v>670</v>
      </c>
      <c r="C157" s="104" t="s">
        <v>7</v>
      </c>
      <c r="D157" s="105">
        <v>200</v>
      </c>
    </row>
  </sheetData>
  <mergeCells count="2">
    <mergeCell ref="A1:D1"/>
    <mergeCell ref="A2:D2"/>
  </mergeCells>
  <pageMargins left="0.53" right="0.22" top="0.45" bottom="0.4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D39" sqref="D39"/>
    </sheetView>
  </sheetViews>
  <sheetFormatPr defaultRowHeight="15"/>
  <cols>
    <col min="1" max="1" width="6" customWidth="1"/>
    <col min="2" max="2" width="61.140625" customWidth="1"/>
    <col min="3" max="3" width="14" customWidth="1"/>
    <col min="4" max="4" width="9.5703125" customWidth="1"/>
  </cols>
  <sheetData>
    <row r="1" spans="1:4" ht="18.75">
      <c r="A1" s="126" t="s">
        <v>40</v>
      </c>
      <c r="B1" s="126"/>
      <c r="C1" s="126"/>
      <c r="D1" s="126"/>
    </row>
    <row r="2" spans="1:4">
      <c r="A2" s="132" t="s">
        <v>54</v>
      </c>
      <c r="B2" s="132"/>
      <c r="C2" s="132"/>
      <c r="D2" s="132"/>
    </row>
    <row r="3" spans="1:4" ht="45">
      <c r="A3" s="3" t="s">
        <v>4</v>
      </c>
      <c r="B3" s="3" t="s">
        <v>5</v>
      </c>
      <c r="C3" s="3" t="s">
        <v>6</v>
      </c>
      <c r="D3" s="3" t="s">
        <v>182</v>
      </c>
    </row>
    <row r="4" spans="1:4">
      <c r="A4" s="3">
        <v>1</v>
      </c>
      <c r="B4" s="3">
        <v>2</v>
      </c>
      <c r="C4" s="3">
        <v>3</v>
      </c>
      <c r="D4" s="3">
        <v>4</v>
      </c>
    </row>
    <row r="5" spans="1:4" ht="34.5" customHeight="1">
      <c r="A5" s="14">
        <v>1</v>
      </c>
      <c r="B5" s="6" t="s">
        <v>691</v>
      </c>
      <c r="C5" s="38" t="s">
        <v>62</v>
      </c>
      <c r="D5" s="16">
        <v>250</v>
      </c>
    </row>
    <row r="6" spans="1:4" ht="37.5" customHeight="1">
      <c r="A6" s="14">
        <v>2</v>
      </c>
      <c r="B6" s="23" t="s">
        <v>60</v>
      </c>
      <c r="C6" s="38" t="s">
        <v>62</v>
      </c>
      <c r="D6" s="16">
        <v>320</v>
      </c>
    </row>
    <row r="7" spans="1:4">
      <c r="A7" s="14">
        <v>3</v>
      </c>
      <c r="B7" s="23" t="s">
        <v>64</v>
      </c>
      <c r="C7" s="14"/>
      <c r="D7" s="16"/>
    </row>
    <row r="8" spans="1:4" ht="36" customHeight="1">
      <c r="A8" s="14" t="s">
        <v>61</v>
      </c>
      <c r="B8" s="23" t="s">
        <v>66</v>
      </c>
      <c r="C8" s="38" t="s">
        <v>62</v>
      </c>
      <c r="D8" s="16">
        <v>450</v>
      </c>
    </row>
    <row r="9" spans="1:4" ht="33.75" customHeight="1">
      <c r="A9" s="14" t="s">
        <v>63</v>
      </c>
      <c r="B9" s="23" t="s">
        <v>68</v>
      </c>
      <c r="C9" s="38" t="s">
        <v>62</v>
      </c>
      <c r="D9" s="16">
        <v>330</v>
      </c>
    </row>
    <row r="10" spans="1:4" ht="32.25" customHeight="1">
      <c r="A10" s="14" t="s">
        <v>131</v>
      </c>
      <c r="B10" s="23" t="s">
        <v>70</v>
      </c>
      <c r="C10" s="38" t="s">
        <v>62</v>
      </c>
      <c r="D10" s="16">
        <v>330</v>
      </c>
    </row>
    <row r="11" spans="1:4" ht="31.5" customHeight="1">
      <c r="A11" s="14" t="s">
        <v>133</v>
      </c>
      <c r="B11" s="23" t="s">
        <v>72</v>
      </c>
      <c r="C11" s="38" t="s">
        <v>62</v>
      </c>
      <c r="D11" s="16">
        <v>270</v>
      </c>
    </row>
    <row r="12" spans="1:4" ht="31.5" customHeight="1">
      <c r="A12" s="14" t="s">
        <v>461</v>
      </c>
      <c r="B12" s="23" t="s">
        <v>74</v>
      </c>
      <c r="C12" s="38" t="s">
        <v>62</v>
      </c>
      <c r="D12" s="16">
        <v>330</v>
      </c>
    </row>
    <row r="13" spans="1:4" ht="46.5" customHeight="1">
      <c r="A13" s="14">
        <v>4</v>
      </c>
      <c r="B13" s="23" t="s">
        <v>75</v>
      </c>
      <c r="C13" s="38" t="s">
        <v>62</v>
      </c>
      <c r="D13" s="16">
        <v>390</v>
      </c>
    </row>
    <row r="14" spans="1:4">
      <c r="A14" s="14">
        <v>5</v>
      </c>
      <c r="B14" s="23" t="s">
        <v>76</v>
      </c>
      <c r="C14" s="14"/>
      <c r="D14" s="16"/>
    </row>
    <row r="15" spans="1:4" ht="33" customHeight="1">
      <c r="A15" s="14" t="s">
        <v>141</v>
      </c>
      <c r="B15" s="23" t="s">
        <v>78</v>
      </c>
      <c r="C15" s="38" t="s">
        <v>62</v>
      </c>
      <c r="D15" s="16">
        <v>210</v>
      </c>
    </row>
    <row r="16" spans="1:4" ht="34.5" customHeight="1">
      <c r="A16" s="14" t="s">
        <v>145</v>
      </c>
      <c r="B16" s="23" t="s">
        <v>80</v>
      </c>
      <c r="C16" s="38" t="s">
        <v>62</v>
      </c>
      <c r="D16" s="16">
        <v>210</v>
      </c>
    </row>
    <row r="17" spans="1:4" ht="36.75" customHeight="1">
      <c r="A17" s="14" t="s">
        <v>571</v>
      </c>
      <c r="B17" s="23" t="s">
        <v>82</v>
      </c>
      <c r="C17" s="38" t="s">
        <v>62</v>
      </c>
      <c r="D17" s="16">
        <v>300</v>
      </c>
    </row>
    <row r="18" spans="1:4" ht="39" customHeight="1">
      <c r="A18" s="14" t="s">
        <v>591</v>
      </c>
      <c r="B18" s="23" t="s">
        <v>85</v>
      </c>
      <c r="C18" s="38" t="s">
        <v>62</v>
      </c>
      <c r="D18" s="16">
        <v>210</v>
      </c>
    </row>
    <row r="19" spans="1:4" ht="41.25" customHeight="1">
      <c r="A19" s="14">
        <v>6</v>
      </c>
      <c r="B19" s="23" t="s">
        <v>86</v>
      </c>
      <c r="C19" s="38" t="s">
        <v>62</v>
      </c>
      <c r="D19" s="16">
        <v>120</v>
      </c>
    </row>
    <row r="20" spans="1:4" ht="35.25" customHeight="1">
      <c r="A20" s="14">
        <v>7</v>
      </c>
      <c r="B20" s="23" t="s">
        <v>87</v>
      </c>
      <c r="C20" s="38" t="s">
        <v>62</v>
      </c>
      <c r="D20" s="16">
        <v>330</v>
      </c>
    </row>
    <row r="21" spans="1:4">
      <c r="A21" s="14">
        <v>8</v>
      </c>
      <c r="B21" s="23" t="s">
        <v>88</v>
      </c>
      <c r="C21" s="14"/>
      <c r="D21" s="16"/>
    </row>
    <row r="22" spans="1:4" ht="30" customHeight="1">
      <c r="A22" s="14" t="s">
        <v>160</v>
      </c>
      <c r="B22" s="23" t="s">
        <v>90</v>
      </c>
      <c r="C22" s="38" t="s">
        <v>62</v>
      </c>
      <c r="D22" s="16">
        <f>[1]расчет!L669</f>
        <v>169.6530046556548</v>
      </c>
    </row>
    <row r="23" spans="1:4" ht="31.5" customHeight="1">
      <c r="A23" s="14" t="s">
        <v>161</v>
      </c>
      <c r="B23" s="23" t="s">
        <v>92</v>
      </c>
      <c r="C23" s="38" t="s">
        <v>62</v>
      </c>
      <c r="D23" s="16">
        <f>[1]расчет!L702</f>
        <v>169.6530046556548</v>
      </c>
    </row>
    <row r="24" spans="1:4" ht="32.25" customHeight="1">
      <c r="A24" s="14" t="s">
        <v>162</v>
      </c>
      <c r="B24" s="23" t="s">
        <v>94</v>
      </c>
      <c r="C24" s="38" t="s">
        <v>62</v>
      </c>
      <c r="D24" s="16">
        <f>[1]расчет!L735</f>
        <v>169.6530046556548</v>
      </c>
    </row>
    <row r="25" spans="1:4" ht="28.5" customHeight="1">
      <c r="A25" s="14">
        <v>9</v>
      </c>
      <c r="B25" s="23" t="s">
        <v>692</v>
      </c>
      <c r="C25" s="38" t="s">
        <v>62</v>
      </c>
      <c r="D25" s="16">
        <f>[1]расчет!L768</f>
        <v>169.65133242908777</v>
      </c>
    </row>
    <row r="26" spans="1:4" ht="45">
      <c r="A26" s="14">
        <v>10</v>
      </c>
      <c r="B26" s="23" t="s">
        <v>95</v>
      </c>
      <c r="C26" s="38" t="s">
        <v>62</v>
      </c>
      <c r="D26" s="16">
        <v>270</v>
      </c>
    </row>
    <row r="27" spans="1:4" ht="29.25" customHeight="1">
      <c r="A27" s="14">
        <v>11</v>
      </c>
      <c r="B27" s="23" t="s">
        <v>96</v>
      </c>
      <c r="C27" s="38" t="s">
        <v>62</v>
      </c>
      <c r="D27" s="16">
        <v>290</v>
      </c>
    </row>
    <row r="28" spans="1:4" ht="90">
      <c r="A28" s="14">
        <v>12</v>
      </c>
      <c r="B28" s="23" t="s">
        <v>97</v>
      </c>
      <c r="C28" s="38" t="s">
        <v>62</v>
      </c>
      <c r="D28" s="16">
        <f>[1]расчет!L900</f>
        <v>209.68678973665422</v>
      </c>
    </row>
    <row r="29" spans="1:4" ht="28.5" customHeight="1">
      <c r="A29" s="14">
        <v>13</v>
      </c>
      <c r="B29" s="23" t="s">
        <v>98</v>
      </c>
      <c r="C29" s="38" t="s">
        <v>62</v>
      </c>
      <c r="D29" s="16">
        <v>170</v>
      </c>
    </row>
    <row r="30" spans="1:4" ht="33" customHeight="1">
      <c r="A30" s="14">
        <v>14</v>
      </c>
      <c r="B30" s="23" t="s">
        <v>99</v>
      </c>
      <c r="C30" s="38" t="s">
        <v>62</v>
      </c>
      <c r="D30" s="16">
        <f>[1]расчет!L998</f>
        <v>405.37757080496789</v>
      </c>
    </row>
    <row r="31" spans="1:4" ht="32.25" customHeight="1">
      <c r="A31" s="14">
        <v>15</v>
      </c>
      <c r="B31" s="23" t="s">
        <v>100</v>
      </c>
      <c r="C31" s="38" t="s">
        <v>62</v>
      </c>
      <c r="D31" s="16">
        <f>[1]расчет!L1030</f>
        <v>170.00323718554296</v>
      </c>
    </row>
    <row r="32" spans="1:4" ht="39" customHeight="1">
      <c r="A32" s="14">
        <v>16</v>
      </c>
      <c r="B32" s="23" t="s">
        <v>101</v>
      </c>
      <c r="C32" s="38" t="s">
        <v>62</v>
      </c>
      <c r="D32" s="16">
        <f>[1]расчет!L1098</f>
        <v>170.00323718554296</v>
      </c>
    </row>
    <row r="33" spans="1:4" ht="40.5" customHeight="1">
      <c r="A33" s="14">
        <v>17</v>
      </c>
      <c r="B33" s="23" t="s">
        <v>102</v>
      </c>
      <c r="C33" s="38" t="s">
        <v>62</v>
      </c>
      <c r="D33" s="16">
        <f>[1]расчет!L1132</f>
        <v>170.40042289695413</v>
      </c>
    </row>
    <row r="34" spans="1:4">
      <c r="A34" s="14">
        <v>18</v>
      </c>
      <c r="B34" s="23" t="s">
        <v>103</v>
      </c>
      <c r="C34" s="14" t="s">
        <v>56</v>
      </c>
      <c r="D34" s="16">
        <v>410</v>
      </c>
    </row>
    <row r="35" spans="1:4" ht="37.5" customHeight="1">
      <c r="A35" s="14">
        <v>19</v>
      </c>
      <c r="B35" s="23" t="s">
        <v>104</v>
      </c>
      <c r="C35" s="38" t="s">
        <v>62</v>
      </c>
      <c r="D35" s="16">
        <v>410</v>
      </c>
    </row>
    <row r="36" spans="1:4" ht="46.5" customHeight="1">
      <c r="A36" s="14">
        <v>20</v>
      </c>
      <c r="B36" s="23" t="s">
        <v>105</v>
      </c>
      <c r="C36" s="38" t="s">
        <v>62</v>
      </c>
      <c r="D36" s="16">
        <v>410</v>
      </c>
    </row>
    <row r="37" spans="1:4" ht="45">
      <c r="A37" s="14">
        <v>21</v>
      </c>
      <c r="B37" s="23" t="s">
        <v>693</v>
      </c>
      <c r="C37" s="38" t="s">
        <v>62</v>
      </c>
      <c r="D37" s="16">
        <v>180</v>
      </c>
    </row>
    <row r="38" spans="1:4" ht="60.75" customHeight="1">
      <c r="A38" s="14">
        <v>22</v>
      </c>
      <c r="B38" s="23" t="s">
        <v>106</v>
      </c>
      <c r="C38" s="14"/>
      <c r="D38" s="37"/>
    </row>
    <row r="39" spans="1:4">
      <c r="A39" s="14" t="s">
        <v>688</v>
      </c>
      <c r="B39" s="23" t="s">
        <v>107</v>
      </c>
      <c r="C39" s="14" t="s">
        <v>56</v>
      </c>
      <c r="D39" s="16">
        <v>1600</v>
      </c>
    </row>
    <row r="40" spans="1:4">
      <c r="A40" s="14" t="s">
        <v>689</v>
      </c>
      <c r="B40" s="23" t="s">
        <v>694</v>
      </c>
      <c r="C40" s="14" t="s">
        <v>56</v>
      </c>
      <c r="D40" s="16">
        <v>2200</v>
      </c>
    </row>
    <row r="41" spans="1:4" ht="30">
      <c r="A41" s="14">
        <v>23</v>
      </c>
      <c r="B41" s="23" t="s">
        <v>754</v>
      </c>
      <c r="C41" s="14" t="s">
        <v>56</v>
      </c>
      <c r="D41" s="16">
        <v>1600</v>
      </c>
    </row>
    <row r="42" spans="1:4" ht="30">
      <c r="A42" s="14">
        <v>24</v>
      </c>
      <c r="B42" s="23" t="s">
        <v>755</v>
      </c>
      <c r="C42" s="14" t="s">
        <v>56</v>
      </c>
      <c r="D42" s="16">
        <v>2500</v>
      </c>
    </row>
    <row r="43" spans="1:4" ht="30">
      <c r="A43" s="14">
        <v>25</v>
      </c>
      <c r="B43" s="23" t="s">
        <v>108</v>
      </c>
      <c r="C43" s="14" t="s">
        <v>56</v>
      </c>
      <c r="D43" s="16">
        <v>1800</v>
      </c>
    </row>
  </sheetData>
  <mergeCells count="2">
    <mergeCell ref="A1:D1"/>
    <mergeCell ref="A2:D2"/>
  </mergeCells>
  <pageMargins left="0.7" right="0.22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5"/>
  <sheetViews>
    <sheetView tabSelected="1" topLeftCell="A61" workbookViewId="0">
      <selection activeCell="G63" sqref="G63"/>
    </sheetView>
  </sheetViews>
  <sheetFormatPr defaultRowHeight="15"/>
  <cols>
    <col min="1" max="1" width="4.85546875" customWidth="1"/>
    <col min="2" max="2" width="60.140625" customWidth="1"/>
    <col min="3" max="3" width="13.5703125" customWidth="1"/>
    <col min="4" max="4" width="9.5703125" customWidth="1"/>
  </cols>
  <sheetData>
    <row r="1" spans="1:4" ht="18.75">
      <c r="A1" s="126" t="s">
        <v>110</v>
      </c>
      <c r="B1" s="126"/>
      <c r="C1" s="126"/>
      <c r="D1" s="126"/>
    </row>
    <row r="2" spans="1:4" ht="9.75" customHeight="1">
      <c r="A2" s="39"/>
      <c r="B2" s="39"/>
      <c r="C2" s="39"/>
      <c r="D2" s="39"/>
    </row>
    <row r="3" spans="1:4" ht="45">
      <c r="A3" s="3" t="s">
        <v>4</v>
      </c>
      <c r="B3" s="3" t="s">
        <v>5</v>
      </c>
      <c r="C3" s="3" t="s">
        <v>6</v>
      </c>
      <c r="D3" s="3" t="s">
        <v>182</v>
      </c>
    </row>
    <row r="4" spans="1:4">
      <c r="A4" s="3">
        <v>1</v>
      </c>
      <c r="B4" s="3">
        <v>2</v>
      </c>
      <c r="C4" s="3">
        <v>3</v>
      </c>
      <c r="D4" s="3">
        <v>4</v>
      </c>
    </row>
    <row r="5" spans="1:4">
      <c r="A5" s="136" t="s">
        <v>111</v>
      </c>
      <c r="B5" s="137"/>
      <c r="C5" s="137"/>
      <c r="D5" s="138"/>
    </row>
    <row r="6" spans="1:4">
      <c r="A6" s="9">
        <v>1</v>
      </c>
      <c r="B6" s="139" t="s">
        <v>112</v>
      </c>
      <c r="C6" s="140"/>
      <c r="D6" s="141"/>
    </row>
    <row r="7" spans="1:4">
      <c r="A7" s="86" t="s">
        <v>55</v>
      </c>
      <c r="B7" s="18" t="s">
        <v>113</v>
      </c>
      <c r="C7" s="90" t="s">
        <v>115</v>
      </c>
      <c r="D7" s="94">
        <v>10.48</v>
      </c>
    </row>
    <row r="8" spans="1:4">
      <c r="A8" s="90" t="s">
        <v>57</v>
      </c>
      <c r="B8" s="18" t="s">
        <v>116</v>
      </c>
      <c r="C8" s="90" t="s">
        <v>115</v>
      </c>
      <c r="D8" s="95">
        <v>9.02</v>
      </c>
    </row>
    <row r="9" spans="1:4">
      <c r="A9" s="90" t="s">
        <v>58</v>
      </c>
      <c r="B9" s="18" t="s">
        <v>117</v>
      </c>
      <c r="C9" s="90" t="s">
        <v>115</v>
      </c>
      <c r="D9" s="95">
        <v>7.55</v>
      </c>
    </row>
    <row r="10" spans="1:4">
      <c r="A10" s="90" t="s">
        <v>59</v>
      </c>
      <c r="B10" s="93" t="s">
        <v>118</v>
      </c>
      <c r="C10" s="90" t="s">
        <v>119</v>
      </c>
      <c r="D10" s="95">
        <v>16.34</v>
      </c>
    </row>
    <row r="11" spans="1:4">
      <c r="A11" s="90" t="s">
        <v>120</v>
      </c>
      <c r="B11" s="93" t="s">
        <v>121</v>
      </c>
      <c r="C11" s="90" t="s">
        <v>119</v>
      </c>
      <c r="D11" s="95">
        <v>16.34</v>
      </c>
    </row>
    <row r="12" spans="1:4">
      <c r="A12" s="88">
        <v>2</v>
      </c>
      <c r="B12" s="142" t="s">
        <v>122</v>
      </c>
      <c r="C12" s="143"/>
      <c r="D12" s="144"/>
    </row>
    <row r="13" spans="1:4">
      <c r="A13" s="90" t="s">
        <v>123</v>
      </c>
      <c r="B13" s="93" t="s">
        <v>124</v>
      </c>
      <c r="C13" s="90" t="s">
        <v>115</v>
      </c>
      <c r="D13" s="95">
        <v>11.95</v>
      </c>
    </row>
    <row r="14" spans="1:4">
      <c r="A14" s="90" t="s">
        <v>125</v>
      </c>
      <c r="B14" s="93" t="s">
        <v>118</v>
      </c>
      <c r="C14" s="90" t="s">
        <v>119</v>
      </c>
      <c r="D14" s="95">
        <v>16.34</v>
      </c>
    </row>
    <row r="15" spans="1:4">
      <c r="A15" s="90" t="s">
        <v>126</v>
      </c>
      <c r="B15" s="93" t="s">
        <v>121</v>
      </c>
      <c r="C15" s="90" t="s">
        <v>119</v>
      </c>
      <c r="D15" s="95">
        <v>16.34</v>
      </c>
    </row>
    <row r="16" spans="1:4">
      <c r="A16" s="88">
        <v>3</v>
      </c>
      <c r="B16" s="133" t="s">
        <v>127</v>
      </c>
      <c r="C16" s="134"/>
      <c r="D16" s="135"/>
    </row>
    <row r="17" spans="1:4">
      <c r="A17" s="90" t="s">
        <v>61</v>
      </c>
      <c r="B17" s="96" t="s">
        <v>128</v>
      </c>
      <c r="C17" s="90" t="s">
        <v>129</v>
      </c>
      <c r="D17" s="97">
        <v>216.67</v>
      </c>
    </row>
    <row r="18" spans="1:4">
      <c r="A18" s="90" t="s">
        <v>63</v>
      </c>
      <c r="B18" s="96" t="s">
        <v>130</v>
      </c>
      <c r="C18" s="90" t="s">
        <v>129</v>
      </c>
      <c r="D18" s="97">
        <v>333.33</v>
      </c>
    </row>
    <row r="19" spans="1:4">
      <c r="A19" s="90" t="s">
        <v>131</v>
      </c>
      <c r="B19" s="96" t="s">
        <v>132</v>
      </c>
      <c r="C19" s="90" t="s">
        <v>129</v>
      </c>
      <c r="D19" s="97">
        <v>458.33</v>
      </c>
    </row>
    <row r="20" spans="1:4">
      <c r="A20" s="90" t="s">
        <v>133</v>
      </c>
      <c r="B20" s="96" t="s">
        <v>134</v>
      </c>
      <c r="C20" s="90" t="s">
        <v>129</v>
      </c>
      <c r="D20" s="97">
        <v>708.33</v>
      </c>
    </row>
    <row r="21" spans="1:4">
      <c r="A21" s="88">
        <f>A16+1</f>
        <v>4</v>
      </c>
      <c r="B21" s="133" t="s">
        <v>135</v>
      </c>
      <c r="C21" s="134"/>
      <c r="D21" s="135"/>
    </row>
    <row r="22" spans="1:4">
      <c r="A22" s="90" t="s">
        <v>65</v>
      </c>
      <c r="B22" s="98" t="s">
        <v>136</v>
      </c>
      <c r="C22" s="90"/>
      <c r="D22" s="95"/>
    </row>
    <row r="23" spans="1:4">
      <c r="A23" s="40" t="s">
        <v>114</v>
      </c>
      <c r="B23" s="15" t="s">
        <v>271</v>
      </c>
      <c r="C23" s="90" t="s">
        <v>137</v>
      </c>
      <c r="D23" s="95">
        <f>[2]рассчеты!F465</f>
        <v>94.68676847972651</v>
      </c>
    </row>
    <row r="24" spans="1:4">
      <c r="A24" s="90" t="s">
        <v>67</v>
      </c>
      <c r="B24" s="98" t="s">
        <v>139</v>
      </c>
      <c r="C24" s="90"/>
      <c r="D24" s="95"/>
    </row>
    <row r="25" spans="1:4">
      <c r="A25" s="40" t="s">
        <v>114</v>
      </c>
      <c r="B25" s="15" t="s">
        <v>272</v>
      </c>
      <c r="C25" s="90" t="s">
        <v>137</v>
      </c>
      <c r="D25" s="95">
        <f>[2]рассчеты!F503</f>
        <v>383.43676847972654</v>
      </c>
    </row>
    <row r="26" spans="1:4">
      <c r="A26" s="40" t="s">
        <v>114</v>
      </c>
      <c r="B26" s="15" t="s">
        <v>138</v>
      </c>
      <c r="C26" s="90" t="s">
        <v>137</v>
      </c>
      <c r="D26" s="95">
        <f>[2]рассчеты!H503</f>
        <v>960.93676847972654</v>
      </c>
    </row>
    <row r="27" spans="1:4">
      <c r="A27" s="89">
        <v>5</v>
      </c>
      <c r="B27" s="133" t="s">
        <v>140</v>
      </c>
      <c r="C27" s="134"/>
      <c r="D27" s="135"/>
    </row>
    <row r="28" spans="1:4">
      <c r="A28" s="40" t="s">
        <v>141</v>
      </c>
      <c r="B28" s="98" t="s">
        <v>136</v>
      </c>
      <c r="C28" s="90" t="s">
        <v>137</v>
      </c>
      <c r="D28" s="95">
        <v>71.39</v>
      </c>
    </row>
    <row r="29" spans="1:4">
      <c r="A29" s="40" t="s">
        <v>145</v>
      </c>
      <c r="B29" s="98" t="s">
        <v>139</v>
      </c>
      <c r="C29" s="90"/>
      <c r="D29" s="95"/>
    </row>
    <row r="30" spans="1:4">
      <c r="A30" s="40" t="s">
        <v>114</v>
      </c>
      <c r="B30" s="15" t="s">
        <v>142</v>
      </c>
      <c r="C30" s="90" t="s">
        <v>137</v>
      </c>
      <c r="D30" s="95">
        <v>360.14</v>
      </c>
    </row>
    <row r="31" spans="1:4">
      <c r="A31" s="40" t="s">
        <v>114</v>
      </c>
      <c r="B31" s="15" t="s">
        <v>143</v>
      </c>
      <c r="C31" s="90" t="s">
        <v>137</v>
      </c>
      <c r="D31" s="95">
        <v>706.64</v>
      </c>
    </row>
    <row r="32" spans="1:4">
      <c r="A32" s="40" t="s">
        <v>114</v>
      </c>
      <c r="B32" s="15" t="s">
        <v>144</v>
      </c>
      <c r="C32" s="90" t="s">
        <v>137</v>
      </c>
      <c r="D32" s="95">
        <v>822.14</v>
      </c>
    </row>
    <row r="33" spans="1:4">
      <c r="A33" s="88">
        <v>6</v>
      </c>
      <c r="B33" s="145" t="s">
        <v>146</v>
      </c>
      <c r="C33" s="146"/>
      <c r="D33" s="147"/>
    </row>
    <row r="34" spans="1:4">
      <c r="A34" s="40" t="s">
        <v>114</v>
      </c>
      <c r="B34" s="15" t="s">
        <v>147</v>
      </c>
      <c r="C34" s="90" t="s">
        <v>10</v>
      </c>
      <c r="D34" s="97">
        <v>458.33</v>
      </c>
    </row>
    <row r="35" spans="1:4">
      <c r="A35" s="148" t="s">
        <v>276</v>
      </c>
      <c r="B35" s="149"/>
      <c r="C35" s="149"/>
      <c r="D35" s="150"/>
    </row>
    <row r="36" spans="1:4">
      <c r="A36" s="88">
        <f>A33+1</f>
        <v>7</v>
      </c>
      <c r="B36" s="99" t="s">
        <v>457</v>
      </c>
      <c r="C36" s="15"/>
      <c r="D36" s="15"/>
    </row>
    <row r="37" spans="1:4">
      <c r="A37" s="90" t="s">
        <v>148</v>
      </c>
      <c r="B37" s="96" t="s">
        <v>149</v>
      </c>
      <c r="C37" s="90" t="s">
        <v>115</v>
      </c>
      <c r="D37" s="42">
        <v>11.04</v>
      </c>
    </row>
    <row r="38" spans="1:4">
      <c r="A38" s="90" t="s">
        <v>150</v>
      </c>
      <c r="B38" s="96" t="s">
        <v>151</v>
      </c>
      <c r="C38" s="90" t="s">
        <v>115</v>
      </c>
      <c r="D38" s="42">
        <v>9.9499999999999993</v>
      </c>
    </row>
    <row r="39" spans="1:4">
      <c r="A39" s="90" t="s">
        <v>152</v>
      </c>
      <c r="B39" s="96" t="s">
        <v>153</v>
      </c>
      <c r="C39" s="90" t="s">
        <v>115</v>
      </c>
      <c r="D39" s="42">
        <v>8.86</v>
      </c>
    </row>
    <row r="40" spans="1:4">
      <c r="A40" s="40" t="s">
        <v>154</v>
      </c>
      <c r="B40" s="98" t="s">
        <v>155</v>
      </c>
      <c r="C40" s="90" t="s">
        <v>115</v>
      </c>
      <c r="D40" s="41">
        <v>7.77</v>
      </c>
    </row>
    <row r="41" spans="1:4">
      <c r="A41" s="40" t="s">
        <v>156</v>
      </c>
      <c r="B41" s="98" t="s">
        <v>157</v>
      </c>
      <c r="C41" s="90" t="s">
        <v>115</v>
      </c>
      <c r="D41" s="41">
        <v>6.68</v>
      </c>
    </row>
    <row r="42" spans="1:4">
      <c r="A42" s="89">
        <v>8</v>
      </c>
      <c r="B42" s="99" t="s">
        <v>458</v>
      </c>
      <c r="C42" s="90"/>
      <c r="D42" s="41"/>
    </row>
    <row r="43" spans="1:4">
      <c r="A43" s="90" t="s">
        <v>160</v>
      </c>
      <c r="B43" s="96" t="s">
        <v>149</v>
      </c>
      <c r="C43" s="90" t="s">
        <v>115</v>
      </c>
      <c r="D43" s="42">
        <v>6.67</v>
      </c>
    </row>
    <row r="44" spans="1:4">
      <c r="A44" s="90" t="s">
        <v>161</v>
      </c>
      <c r="B44" s="96" t="s">
        <v>151</v>
      </c>
      <c r="C44" s="90" t="s">
        <v>115</v>
      </c>
      <c r="D44" s="42">
        <v>5.67</v>
      </c>
    </row>
    <row r="45" spans="1:4">
      <c r="A45" s="90" t="s">
        <v>162</v>
      </c>
      <c r="B45" s="96" t="s">
        <v>153</v>
      </c>
      <c r="C45" s="90" t="s">
        <v>115</v>
      </c>
      <c r="D45" s="42">
        <v>3.92</v>
      </c>
    </row>
    <row r="46" spans="1:4">
      <c r="A46" s="90" t="s">
        <v>163</v>
      </c>
      <c r="B46" s="96" t="s">
        <v>155</v>
      </c>
      <c r="C46" s="90" t="s">
        <v>115</v>
      </c>
      <c r="D46" s="42">
        <v>1.83</v>
      </c>
    </row>
    <row r="47" spans="1:4">
      <c r="A47" s="90" t="s">
        <v>164</v>
      </c>
      <c r="B47" s="96" t="s">
        <v>157</v>
      </c>
      <c r="C47" s="90" t="s">
        <v>115</v>
      </c>
      <c r="D47" s="42">
        <v>0.67</v>
      </c>
    </row>
    <row r="48" spans="1:4">
      <c r="A48" s="90" t="s">
        <v>165</v>
      </c>
      <c r="B48" s="96" t="s">
        <v>159</v>
      </c>
      <c r="C48" s="90" t="s">
        <v>115</v>
      </c>
      <c r="D48" s="42">
        <v>0.5</v>
      </c>
    </row>
    <row r="49" spans="1:4">
      <c r="A49" s="151" t="s">
        <v>166</v>
      </c>
      <c r="B49" s="152"/>
      <c r="C49" s="152"/>
      <c r="D49" s="153"/>
    </row>
    <row r="50" spans="1:4">
      <c r="A50" s="88">
        <v>9</v>
      </c>
      <c r="B50" s="133" t="s">
        <v>457</v>
      </c>
      <c r="C50" s="134"/>
      <c r="D50" s="135"/>
    </row>
    <row r="51" spans="1:4">
      <c r="A51" s="90" t="s">
        <v>89</v>
      </c>
      <c r="B51" s="98" t="s">
        <v>167</v>
      </c>
      <c r="C51" s="90" t="s">
        <v>115</v>
      </c>
      <c r="D51" s="95">
        <v>6.99</v>
      </c>
    </row>
    <row r="52" spans="1:4">
      <c r="A52" s="90" t="s">
        <v>91</v>
      </c>
      <c r="B52" s="98" t="s">
        <v>168</v>
      </c>
      <c r="C52" s="90" t="s">
        <v>115</v>
      </c>
      <c r="D52" s="95">
        <v>4.8</v>
      </c>
    </row>
    <row r="53" spans="1:4">
      <c r="A53" s="90" t="s">
        <v>93</v>
      </c>
      <c r="B53" s="98" t="s">
        <v>157</v>
      </c>
      <c r="C53" s="90" t="s">
        <v>115</v>
      </c>
      <c r="D53" s="95">
        <v>2.62</v>
      </c>
    </row>
    <row r="54" spans="1:4">
      <c r="A54" s="89">
        <v>10</v>
      </c>
      <c r="B54" s="99" t="s">
        <v>458</v>
      </c>
      <c r="C54" s="90"/>
      <c r="D54" s="95"/>
    </row>
    <row r="55" spans="1:4">
      <c r="A55" s="90" t="s">
        <v>169</v>
      </c>
      <c r="B55" s="98" t="s">
        <v>149</v>
      </c>
      <c r="C55" s="90" t="s">
        <v>115</v>
      </c>
      <c r="D55" s="95">
        <v>2.42</v>
      </c>
    </row>
    <row r="56" spans="1:4">
      <c r="A56" s="90" t="s">
        <v>170</v>
      </c>
      <c r="B56" s="98" t="s">
        <v>151</v>
      </c>
      <c r="C56" s="90" t="s">
        <v>115</v>
      </c>
      <c r="D56" s="95">
        <v>2.17</v>
      </c>
    </row>
    <row r="57" spans="1:4">
      <c r="A57" s="90" t="s">
        <v>171</v>
      </c>
      <c r="B57" s="98" t="s">
        <v>153</v>
      </c>
      <c r="C57" s="90" t="s">
        <v>115</v>
      </c>
      <c r="D57" s="95">
        <v>1.92</v>
      </c>
    </row>
    <row r="58" spans="1:4">
      <c r="A58" s="90" t="s">
        <v>172</v>
      </c>
      <c r="B58" s="98" t="s">
        <v>155</v>
      </c>
      <c r="C58" s="90" t="s">
        <v>115</v>
      </c>
      <c r="D58" s="95">
        <v>1.67</v>
      </c>
    </row>
    <row r="59" spans="1:4">
      <c r="A59" s="90" t="s">
        <v>173</v>
      </c>
      <c r="B59" s="98" t="s">
        <v>157</v>
      </c>
      <c r="C59" s="90" t="s">
        <v>115</v>
      </c>
      <c r="D59" s="95">
        <v>1.5</v>
      </c>
    </row>
    <row r="60" spans="1:4">
      <c r="A60" s="89">
        <v>11</v>
      </c>
      <c r="B60" s="99" t="s">
        <v>174</v>
      </c>
      <c r="C60" s="90"/>
      <c r="D60" s="95"/>
    </row>
    <row r="61" spans="1:4">
      <c r="A61" s="40" t="s">
        <v>446</v>
      </c>
      <c r="B61" s="15" t="s">
        <v>175</v>
      </c>
      <c r="C61" s="90" t="s">
        <v>115</v>
      </c>
      <c r="D61" s="95">
        <f>[2]рассчеты!E1670</f>
        <v>1.7674996004217463</v>
      </c>
    </row>
    <row r="62" spans="1:4">
      <c r="A62" s="40" t="s">
        <v>447</v>
      </c>
      <c r="B62" s="15" t="s">
        <v>176</v>
      </c>
      <c r="C62" s="90" t="s">
        <v>115</v>
      </c>
      <c r="D62" s="97">
        <v>0.92</v>
      </c>
    </row>
    <row r="63" spans="1:4" s="71" customFormat="1" ht="30">
      <c r="A63" s="89">
        <v>12</v>
      </c>
      <c r="B63" s="99" t="s">
        <v>279</v>
      </c>
      <c r="C63" s="43" t="s">
        <v>181</v>
      </c>
      <c r="D63" s="97">
        <v>6250</v>
      </c>
    </row>
    <row r="64" spans="1:4" ht="30">
      <c r="A64" s="89">
        <v>13</v>
      </c>
      <c r="B64" s="99" t="s">
        <v>767</v>
      </c>
      <c r="C64" s="90"/>
      <c r="D64" s="97"/>
    </row>
    <row r="65" spans="1:4">
      <c r="A65" s="40" t="s">
        <v>114</v>
      </c>
      <c r="B65" s="15" t="s">
        <v>177</v>
      </c>
      <c r="C65" s="90" t="s">
        <v>129</v>
      </c>
      <c r="D65" s="97">
        <v>1000</v>
      </c>
    </row>
    <row r="66" spans="1:4">
      <c r="A66" s="40" t="s">
        <v>114</v>
      </c>
      <c r="B66" s="15" t="s">
        <v>178</v>
      </c>
      <c r="C66" s="90" t="s">
        <v>129</v>
      </c>
      <c r="D66" s="97">
        <v>1333.33</v>
      </c>
    </row>
    <row r="67" spans="1:4">
      <c r="A67" s="40" t="s">
        <v>114</v>
      </c>
      <c r="B67" s="15" t="s">
        <v>179</v>
      </c>
      <c r="C67" s="90" t="s">
        <v>129</v>
      </c>
      <c r="D67" s="97">
        <v>1833.33</v>
      </c>
    </row>
    <row r="68" spans="1:4">
      <c r="A68" s="89">
        <v>14</v>
      </c>
      <c r="B68" s="99" t="s">
        <v>275</v>
      </c>
      <c r="C68" s="90"/>
      <c r="D68" s="97"/>
    </row>
    <row r="69" spans="1:4">
      <c r="A69" s="40" t="s">
        <v>114</v>
      </c>
      <c r="B69" s="15" t="s">
        <v>180</v>
      </c>
      <c r="C69" s="43" t="s">
        <v>181</v>
      </c>
      <c r="D69" s="97">
        <v>1233.9000000000001</v>
      </c>
    </row>
    <row r="70" spans="1:4">
      <c r="A70" s="40" t="s">
        <v>114</v>
      </c>
      <c r="B70" s="23" t="s">
        <v>697</v>
      </c>
      <c r="C70" s="43" t="s">
        <v>181</v>
      </c>
      <c r="D70" s="97">
        <v>2118.64</v>
      </c>
    </row>
    <row r="71" spans="1:4" ht="30">
      <c r="A71" s="89">
        <v>15</v>
      </c>
      <c r="B71" s="99" t="s">
        <v>278</v>
      </c>
      <c r="C71" s="90"/>
      <c r="D71" s="97"/>
    </row>
    <row r="72" spans="1:4">
      <c r="A72" s="40" t="s">
        <v>114</v>
      </c>
      <c r="B72" s="15" t="s">
        <v>277</v>
      </c>
      <c r="C72" s="43" t="s">
        <v>181</v>
      </c>
      <c r="D72" s="92">
        <v>7000</v>
      </c>
    </row>
    <row r="73" spans="1:4">
      <c r="A73" s="89">
        <v>16</v>
      </c>
      <c r="B73" s="99" t="s">
        <v>274</v>
      </c>
      <c r="C73" s="90" t="s">
        <v>273</v>
      </c>
      <c r="D73" s="97">
        <v>20</v>
      </c>
    </row>
    <row r="74" spans="1:4" s="87" customFormat="1">
      <c r="A74" s="89">
        <v>17</v>
      </c>
      <c r="B74" s="99" t="s">
        <v>190</v>
      </c>
      <c r="C74" s="90"/>
      <c r="D74" s="100"/>
    </row>
    <row r="75" spans="1:4" s="87" customFormat="1">
      <c r="A75" s="90"/>
      <c r="B75" s="15" t="s">
        <v>191</v>
      </c>
      <c r="C75" s="90" t="s">
        <v>192</v>
      </c>
      <c r="D75" s="101">
        <v>41.67</v>
      </c>
    </row>
  </sheetData>
  <mergeCells count="11">
    <mergeCell ref="B27:D27"/>
    <mergeCell ref="B33:D33"/>
    <mergeCell ref="A35:D35"/>
    <mergeCell ref="A49:D49"/>
    <mergeCell ref="B50:D50"/>
    <mergeCell ref="B21:D21"/>
    <mergeCell ref="A1:D1"/>
    <mergeCell ref="A5:D5"/>
    <mergeCell ref="B6:D6"/>
    <mergeCell ref="B12:D12"/>
    <mergeCell ref="B16:D16"/>
  </mergeCells>
  <pageMargins left="0.7" right="0.22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15" sqref="C15"/>
    </sheetView>
  </sheetViews>
  <sheetFormatPr defaultRowHeight="15"/>
  <cols>
    <col min="1" max="1" width="4.85546875" customWidth="1"/>
    <col min="2" max="2" width="63" customWidth="1"/>
    <col min="3" max="3" width="12.140625" customWidth="1"/>
    <col min="4" max="4" width="9.5703125" customWidth="1"/>
  </cols>
  <sheetData>
    <row r="1" spans="1:4" ht="18.75">
      <c r="A1" s="126" t="s">
        <v>183</v>
      </c>
      <c r="B1" s="126"/>
      <c r="C1" s="126"/>
      <c r="D1" s="126"/>
    </row>
    <row r="2" spans="1:4">
      <c r="A2" s="132"/>
      <c r="B2" s="132"/>
      <c r="C2" s="132"/>
      <c r="D2" s="132"/>
    </row>
    <row r="3" spans="1:4" ht="45">
      <c r="A3" s="3" t="s">
        <v>4</v>
      </c>
      <c r="B3" s="3" t="s">
        <v>5</v>
      </c>
      <c r="C3" s="3" t="s">
        <v>6</v>
      </c>
      <c r="D3" s="3" t="s">
        <v>182</v>
      </c>
    </row>
    <row r="4" spans="1:4">
      <c r="A4" s="3">
        <v>1</v>
      </c>
      <c r="B4" s="3">
        <v>2</v>
      </c>
      <c r="C4" s="3">
        <v>3</v>
      </c>
      <c r="D4" s="3">
        <v>4</v>
      </c>
    </row>
    <row r="5" spans="1:4" s="87" customFormat="1">
      <c r="A5" s="90">
        <v>1</v>
      </c>
      <c r="B5" s="23" t="s">
        <v>467</v>
      </c>
      <c r="C5" s="14" t="s">
        <v>184</v>
      </c>
      <c r="D5" s="16">
        <v>100</v>
      </c>
    </row>
    <row r="6" spans="1:4" s="87" customFormat="1">
      <c r="A6" s="76">
        <v>2</v>
      </c>
      <c r="B6" s="23" t="s">
        <v>468</v>
      </c>
      <c r="C6" s="14" t="s">
        <v>184</v>
      </c>
      <c r="D6" s="16">
        <v>110</v>
      </c>
    </row>
    <row r="7" spans="1:4" s="91" customFormat="1">
      <c r="A7" s="90">
        <v>3</v>
      </c>
      <c r="B7" s="23" t="s">
        <v>464</v>
      </c>
      <c r="C7" s="14" t="s">
        <v>184</v>
      </c>
      <c r="D7" s="16">
        <v>150</v>
      </c>
    </row>
    <row r="8" spans="1:4" s="87" customFormat="1">
      <c r="A8" s="76">
        <v>4</v>
      </c>
      <c r="B8" s="23" t="s">
        <v>465</v>
      </c>
      <c r="C8" s="14" t="s">
        <v>184</v>
      </c>
      <c r="D8" s="16">
        <v>140</v>
      </c>
    </row>
    <row r="9" spans="1:4" s="91" customFormat="1">
      <c r="A9" s="76">
        <v>5</v>
      </c>
      <c r="B9" s="23" t="s">
        <v>466</v>
      </c>
      <c r="C9" s="14" t="s">
        <v>184</v>
      </c>
      <c r="D9" s="16">
        <v>100</v>
      </c>
    </row>
    <row r="10" spans="1:4" s="87" customFormat="1">
      <c r="A10" s="76">
        <v>6</v>
      </c>
      <c r="B10" s="23" t="s">
        <v>469</v>
      </c>
      <c r="C10" s="14" t="s">
        <v>184</v>
      </c>
      <c r="D10" s="16">
        <v>50</v>
      </c>
    </row>
    <row r="11" spans="1:4" s="87" customFormat="1">
      <c r="A11" s="76">
        <v>7</v>
      </c>
      <c r="B11" s="23" t="s">
        <v>470</v>
      </c>
      <c r="C11" s="14" t="s">
        <v>184</v>
      </c>
      <c r="D11" s="16">
        <v>50</v>
      </c>
    </row>
    <row r="12" spans="1:4" s="87" customFormat="1">
      <c r="A12" s="76">
        <v>8</v>
      </c>
      <c r="B12" s="23" t="s">
        <v>472</v>
      </c>
      <c r="C12" s="14" t="s">
        <v>184</v>
      </c>
      <c r="D12" s="16">
        <v>75</v>
      </c>
    </row>
    <row r="13" spans="1:4" s="87" customFormat="1">
      <c r="A13" s="76">
        <v>9</v>
      </c>
      <c r="B13" s="23" t="s">
        <v>471</v>
      </c>
      <c r="C13" s="14" t="s">
        <v>184</v>
      </c>
      <c r="D13" s="16">
        <v>20</v>
      </c>
    </row>
    <row r="14" spans="1:4">
      <c r="A14" s="76">
        <v>10</v>
      </c>
      <c r="B14" s="23" t="s">
        <v>185</v>
      </c>
      <c r="C14" s="14" t="s">
        <v>186</v>
      </c>
      <c r="D14" s="16">
        <f>[3]Рассчеты!L747</f>
        <v>75.004121283890754</v>
      </c>
    </row>
    <row r="15" spans="1:4">
      <c r="A15" s="76">
        <v>11</v>
      </c>
      <c r="B15" s="23" t="s">
        <v>463</v>
      </c>
      <c r="C15" s="14" t="s">
        <v>109</v>
      </c>
      <c r="D15" s="16">
        <v>125</v>
      </c>
    </row>
    <row r="16" spans="1:4">
      <c r="A16" s="76">
        <v>12</v>
      </c>
      <c r="B16" s="23" t="s">
        <v>187</v>
      </c>
      <c r="C16" s="14" t="s">
        <v>109</v>
      </c>
      <c r="D16" s="16">
        <f>[3]Рассчеты!L895</f>
        <v>89.99604369917374</v>
      </c>
    </row>
    <row r="17" spans="1:4">
      <c r="A17" s="45"/>
      <c r="B17" s="46"/>
      <c r="C17" s="45"/>
      <c r="D17" s="47"/>
    </row>
    <row r="18" spans="1:4">
      <c r="A18" s="45"/>
      <c r="B18" s="46"/>
      <c r="C18" s="45"/>
      <c r="D18" s="47"/>
    </row>
    <row r="20" spans="1:4">
      <c r="A20" s="24"/>
    </row>
    <row r="21" spans="1:4">
      <c r="A21" s="25"/>
      <c r="B21" s="26"/>
      <c r="C21" s="26"/>
      <c r="D21" s="26"/>
    </row>
  </sheetData>
  <mergeCells count="2">
    <mergeCell ref="A1:D1"/>
    <mergeCell ref="A2:D2"/>
  </mergeCells>
  <pageMargins left="0.7" right="0.22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topLeftCell="A44" workbookViewId="0">
      <selection activeCell="D44" sqref="D44"/>
    </sheetView>
  </sheetViews>
  <sheetFormatPr defaultRowHeight="15"/>
  <cols>
    <col min="1" max="1" width="6.140625" customWidth="1"/>
    <col min="2" max="2" width="59.28515625" customWidth="1"/>
    <col min="3" max="3" width="14.140625" customWidth="1"/>
    <col min="4" max="4" width="9.5703125" customWidth="1"/>
  </cols>
  <sheetData>
    <row r="1" spans="1:4" ht="18.75">
      <c r="A1" s="126" t="s">
        <v>193</v>
      </c>
      <c r="B1" s="126"/>
      <c r="C1" s="126"/>
      <c r="D1" s="126"/>
    </row>
    <row r="2" spans="1:4" ht="45">
      <c r="A2" s="3" t="s">
        <v>4</v>
      </c>
      <c r="B2" s="3" t="s">
        <v>5</v>
      </c>
      <c r="C2" s="3" t="s">
        <v>6</v>
      </c>
      <c r="D2" s="3" t="s">
        <v>205</v>
      </c>
    </row>
    <row r="3" spans="1:4">
      <c r="A3" s="3">
        <v>1</v>
      </c>
      <c r="B3" s="3">
        <v>2</v>
      </c>
      <c r="C3" s="3">
        <v>3</v>
      </c>
      <c r="D3" s="3">
        <v>4</v>
      </c>
    </row>
    <row r="4" spans="1:4" ht="90">
      <c r="A4" s="14">
        <v>1</v>
      </c>
      <c r="B4" s="23" t="s">
        <v>194</v>
      </c>
      <c r="C4" s="14" t="s">
        <v>195</v>
      </c>
      <c r="D4" s="16">
        <v>316</v>
      </c>
    </row>
    <row r="5" spans="1:4" ht="105">
      <c r="A5" s="14">
        <v>2</v>
      </c>
      <c r="B5" s="23" t="s">
        <v>196</v>
      </c>
      <c r="C5" s="14" t="s">
        <v>195</v>
      </c>
      <c r="D5" s="16">
        <v>366</v>
      </c>
    </row>
    <row r="6" spans="1:4" ht="45">
      <c r="A6" s="14">
        <v>3</v>
      </c>
      <c r="B6" s="23" t="s">
        <v>197</v>
      </c>
      <c r="C6" s="14" t="s">
        <v>198</v>
      </c>
      <c r="D6" s="7">
        <v>59</v>
      </c>
    </row>
    <row r="7" spans="1:4" ht="45">
      <c r="A7" s="14">
        <v>4</v>
      </c>
      <c r="B7" s="23" t="s">
        <v>199</v>
      </c>
      <c r="C7" s="14" t="s">
        <v>198</v>
      </c>
      <c r="D7" s="16">
        <f>[4]Рассчеты!L128</f>
        <v>78.548101885479952</v>
      </c>
    </row>
    <row r="8" spans="1:4" ht="30">
      <c r="A8" s="14">
        <f t="shared" ref="A8:A9" si="0">A7+1</f>
        <v>5</v>
      </c>
      <c r="B8" s="23" t="s">
        <v>200</v>
      </c>
      <c r="C8" s="14" t="s">
        <v>201</v>
      </c>
      <c r="D8" s="48">
        <v>55</v>
      </c>
    </row>
    <row r="9" spans="1:4" ht="30.75" thickBot="1">
      <c r="A9" s="49">
        <f t="shared" si="0"/>
        <v>6</v>
      </c>
      <c r="B9" s="50" t="s">
        <v>202</v>
      </c>
      <c r="C9" s="49" t="s">
        <v>201</v>
      </c>
      <c r="D9" s="51">
        <v>120</v>
      </c>
    </row>
    <row r="10" spans="1:4" ht="15.75" thickBot="1">
      <c r="A10" s="154" t="s">
        <v>203</v>
      </c>
      <c r="B10" s="155"/>
      <c r="C10" s="156"/>
      <c r="D10" s="52">
        <f>D8+D9</f>
        <v>175</v>
      </c>
    </row>
    <row r="11" spans="1:4" ht="78.75">
      <c r="A11" s="54">
        <v>7</v>
      </c>
      <c r="B11" s="55" t="s">
        <v>214</v>
      </c>
      <c r="C11" s="54"/>
      <c r="D11" s="54"/>
    </row>
    <row r="12" spans="1:4" ht="31.5">
      <c r="A12" s="56" t="s">
        <v>148</v>
      </c>
      <c r="B12" s="57" t="s">
        <v>215</v>
      </c>
      <c r="C12" s="58"/>
      <c r="D12" s="59"/>
    </row>
    <row r="13" spans="1:4" ht="63">
      <c r="A13" s="58" t="s">
        <v>249</v>
      </c>
      <c r="B13" s="60" t="s">
        <v>216</v>
      </c>
      <c r="C13" s="58" t="s">
        <v>204</v>
      </c>
      <c r="D13" s="59">
        <v>5833.33</v>
      </c>
    </row>
    <row r="14" spans="1:4" ht="47.25">
      <c r="A14" s="58" t="s">
        <v>150</v>
      </c>
      <c r="B14" s="57" t="s">
        <v>217</v>
      </c>
      <c r="C14" s="58"/>
      <c r="D14" s="59"/>
    </row>
    <row r="15" spans="1:4" ht="63">
      <c r="A15" s="58" t="s">
        <v>250</v>
      </c>
      <c r="B15" s="60" t="s">
        <v>218</v>
      </c>
      <c r="C15" s="58" t="s">
        <v>204</v>
      </c>
      <c r="D15" s="59">
        <v>2500</v>
      </c>
    </row>
    <row r="16" spans="1:4" ht="63">
      <c r="A16" s="58" t="s">
        <v>251</v>
      </c>
      <c r="B16" s="60" t="s">
        <v>219</v>
      </c>
      <c r="C16" s="58" t="s">
        <v>204</v>
      </c>
      <c r="D16" s="59">
        <v>6666.67</v>
      </c>
    </row>
    <row r="17" spans="1:4" ht="63">
      <c r="A17" s="58" t="s">
        <v>252</v>
      </c>
      <c r="B17" s="60" t="s">
        <v>220</v>
      </c>
      <c r="C17" s="58" t="s">
        <v>204</v>
      </c>
      <c r="D17" s="59">
        <v>10833.33</v>
      </c>
    </row>
    <row r="18" spans="1:4" ht="63">
      <c r="A18" s="58" t="s">
        <v>253</v>
      </c>
      <c r="B18" s="60" t="s">
        <v>221</v>
      </c>
      <c r="C18" s="58" t="s">
        <v>204</v>
      </c>
      <c r="D18" s="59">
        <v>13333.33</v>
      </c>
    </row>
    <row r="19" spans="1:4" ht="15.75">
      <c r="A19" s="58" t="s">
        <v>152</v>
      </c>
      <c r="B19" s="57" t="s">
        <v>222</v>
      </c>
      <c r="C19" s="58"/>
      <c r="D19" s="59"/>
    </row>
    <row r="20" spans="1:4" ht="63">
      <c r="A20" s="58" t="s">
        <v>254</v>
      </c>
      <c r="B20" s="60" t="s">
        <v>223</v>
      </c>
      <c r="C20" s="58" t="s">
        <v>204</v>
      </c>
      <c r="D20" s="59">
        <v>4166.67</v>
      </c>
    </row>
    <row r="21" spans="1:4" ht="63">
      <c r="A21" s="58" t="s">
        <v>255</v>
      </c>
      <c r="B21" s="60" t="s">
        <v>224</v>
      </c>
      <c r="C21" s="58" t="s">
        <v>204</v>
      </c>
      <c r="D21" s="59">
        <v>5833.33</v>
      </c>
    </row>
    <row r="22" spans="1:4" ht="63">
      <c r="A22" s="58" t="s">
        <v>256</v>
      </c>
      <c r="B22" s="60" t="s">
        <v>225</v>
      </c>
      <c r="C22" s="58" t="s">
        <v>204</v>
      </c>
      <c r="D22" s="59">
        <v>8333.33</v>
      </c>
    </row>
    <row r="23" spans="1:4" ht="47.25">
      <c r="A23" s="58" t="s">
        <v>154</v>
      </c>
      <c r="B23" s="57" t="s">
        <v>226</v>
      </c>
      <c r="C23" s="58"/>
      <c r="D23" s="59"/>
    </row>
    <row r="24" spans="1:4" ht="63">
      <c r="A24" s="58" t="s">
        <v>257</v>
      </c>
      <c r="B24" s="60" t="s">
        <v>227</v>
      </c>
      <c r="C24" s="58" t="s">
        <v>204</v>
      </c>
      <c r="D24" s="59">
        <v>5833.33</v>
      </c>
    </row>
    <row r="25" spans="1:4" ht="63">
      <c r="A25" s="58" t="s">
        <v>258</v>
      </c>
      <c r="B25" s="60" t="s">
        <v>228</v>
      </c>
      <c r="C25" s="58" t="s">
        <v>204</v>
      </c>
      <c r="D25" s="59">
        <v>7500</v>
      </c>
    </row>
    <row r="26" spans="1:4" ht="63">
      <c r="A26" s="58" t="s">
        <v>259</v>
      </c>
      <c r="B26" s="60" t="s">
        <v>229</v>
      </c>
      <c r="C26" s="58" t="s">
        <v>204</v>
      </c>
      <c r="D26" s="59">
        <v>10000</v>
      </c>
    </row>
    <row r="27" spans="1:4" ht="31.5">
      <c r="A27" s="58" t="s">
        <v>156</v>
      </c>
      <c r="B27" s="57" t="s">
        <v>230</v>
      </c>
      <c r="C27" s="58"/>
      <c r="D27" s="59"/>
    </row>
    <row r="28" spans="1:4" ht="47.25">
      <c r="A28" s="58" t="s">
        <v>260</v>
      </c>
      <c r="B28" s="61" t="s">
        <v>231</v>
      </c>
      <c r="C28" s="58" t="s">
        <v>204</v>
      </c>
      <c r="D28" s="59">
        <v>4166.67</v>
      </c>
    </row>
    <row r="29" spans="1:4" ht="15.75">
      <c r="A29" s="58" t="s">
        <v>158</v>
      </c>
      <c r="B29" s="62" t="s">
        <v>232</v>
      </c>
      <c r="C29" s="58"/>
      <c r="D29" s="59"/>
    </row>
    <row r="30" spans="1:4" ht="63">
      <c r="A30" s="58" t="s">
        <v>261</v>
      </c>
      <c r="B30" s="61" t="s">
        <v>233</v>
      </c>
      <c r="C30" s="58" t="s">
        <v>204</v>
      </c>
      <c r="D30" s="59">
        <v>5833.33</v>
      </c>
    </row>
    <row r="31" spans="1:4" ht="63">
      <c r="A31" s="63" t="s">
        <v>262</v>
      </c>
      <c r="B31" s="64" t="s">
        <v>234</v>
      </c>
      <c r="C31" s="63" t="s">
        <v>204</v>
      </c>
      <c r="D31" s="65">
        <v>9166.67</v>
      </c>
    </row>
    <row r="32" spans="1:4" ht="15.75">
      <c r="A32" s="63" t="s">
        <v>263</v>
      </c>
      <c r="B32" s="66" t="s">
        <v>235</v>
      </c>
      <c r="C32" s="63" t="s">
        <v>204</v>
      </c>
      <c r="D32" s="65">
        <v>2083.33</v>
      </c>
    </row>
    <row r="33" spans="1:4" ht="31.5">
      <c r="A33" s="63" t="s">
        <v>264</v>
      </c>
      <c r="B33" s="66" t="s">
        <v>236</v>
      </c>
      <c r="C33" s="63" t="s">
        <v>204</v>
      </c>
      <c r="D33" s="65">
        <v>2916.67</v>
      </c>
    </row>
    <row r="34" spans="1:4" ht="47.25">
      <c r="A34" s="63" t="s">
        <v>265</v>
      </c>
      <c r="B34" s="67" t="s">
        <v>237</v>
      </c>
      <c r="C34" s="63"/>
      <c r="D34" s="65"/>
    </row>
    <row r="35" spans="1:4" ht="31.5">
      <c r="A35" s="68" t="s">
        <v>160</v>
      </c>
      <c r="B35" s="64" t="s">
        <v>238</v>
      </c>
      <c r="C35" s="63" t="s">
        <v>204</v>
      </c>
      <c r="D35" s="65">
        <v>4166.67</v>
      </c>
    </row>
    <row r="36" spans="1:4" ht="31.5">
      <c r="A36" s="63" t="s">
        <v>161</v>
      </c>
      <c r="B36" s="64" t="s">
        <v>239</v>
      </c>
      <c r="C36" s="63" t="s">
        <v>204</v>
      </c>
      <c r="D36" s="65">
        <v>6250</v>
      </c>
    </row>
    <row r="37" spans="1:4" ht="47.25">
      <c r="A37" s="63" t="s">
        <v>162</v>
      </c>
      <c r="B37" s="61" t="s">
        <v>240</v>
      </c>
      <c r="C37" s="63" t="s">
        <v>204</v>
      </c>
      <c r="D37" s="65">
        <v>4166.67</v>
      </c>
    </row>
    <row r="38" spans="1:4" ht="47.25">
      <c r="A38" s="63" t="s">
        <v>163</v>
      </c>
      <c r="B38" s="66" t="s">
        <v>241</v>
      </c>
      <c r="C38" s="63" t="s">
        <v>204</v>
      </c>
      <c r="D38" s="65">
        <v>6666.67</v>
      </c>
    </row>
    <row r="39" spans="1:4" ht="47.25">
      <c r="A39" s="63" t="s">
        <v>164</v>
      </c>
      <c r="B39" s="66" t="s">
        <v>269</v>
      </c>
      <c r="C39" s="63" t="s">
        <v>204</v>
      </c>
      <c r="D39" s="65">
        <v>1666.67</v>
      </c>
    </row>
    <row r="40" spans="1:4" ht="78.75">
      <c r="A40" s="63" t="s">
        <v>165</v>
      </c>
      <c r="B40" s="64" t="s">
        <v>242</v>
      </c>
      <c r="C40" s="63" t="s">
        <v>204</v>
      </c>
      <c r="D40" s="65">
        <v>2500</v>
      </c>
    </row>
    <row r="41" spans="1:4" ht="47.25">
      <c r="A41" s="63" t="s">
        <v>266</v>
      </c>
      <c r="B41" s="64" t="s">
        <v>243</v>
      </c>
      <c r="C41" s="63" t="s">
        <v>204</v>
      </c>
      <c r="D41" s="65">
        <v>2500</v>
      </c>
    </row>
    <row r="42" spans="1:4" ht="63">
      <c r="A42" s="63" t="s">
        <v>267</v>
      </c>
      <c r="B42" s="69" t="s">
        <v>244</v>
      </c>
      <c r="C42" s="63"/>
      <c r="D42" s="65"/>
    </row>
    <row r="43" spans="1:4" ht="31.5">
      <c r="A43" s="63" t="s">
        <v>89</v>
      </c>
      <c r="B43" s="64" t="s">
        <v>245</v>
      </c>
      <c r="C43" s="63" t="s">
        <v>204</v>
      </c>
      <c r="D43" s="65">
        <v>333.33</v>
      </c>
    </row>
    <row r="44" spans="1:4" ht="31.5">
      <c r="A44" s="63" t="s">
        <v>91</v>
      </c>
      <c r="B44" s="64" t="s">
        <v>246</v>
      </c>
      <c r="C44" s="63" t="s">
        <v>204</v>
      </c>
      <c r="D44" s="65">
        <v>541.66999999999996</v>
      </c>
    </row>
    <row r="45" spans="1:4" ht="48" thickBot="1">
      <c r="A45" s="63" t="s">
        <v>268</v>
      </c>
      <c r="B45" s="70" t="s">
        <v>247</v>
      </c>
      <c r="C45" s="63" t="s">
        <v>248</v>
      </c>
      <c r="D45" s="65">
        <v>416.67</v>
      </c>
    </row>
    <row r="46" spans="1:4" ht="403.5" customHeight="1">
      <c r="A46" s="157" t="s">
        <v>270</v>
      </c>
      <c r="B46" s="158"/>
      <c r="C46" s="158"/>
      <c r="D46" s="158"/>
    </row>
    <row r="47" spans="1:4">
      <c r="A47" s="159"/>
      <c r="B47" s="159"/>
      <c r="C47" s="159"/>
      <c r="D47" s="159"/>
    </row>
    <row r="48" spans="1:4">
      <c r="A48" s="159"/>
      <c r="B48" s="159"/>
      <c r="C48" s="159"/>
      <c r="D48" s="159"/>
    </row>
    <row r="49" spans="1:4">
      <c r="A49" s="159"/>
      <c r="B49" s="159"/>
      <c r="C49" s="159"/>
      <c r="D49" s="159"/>
    </row>
    <row r="50" spans="1:4">
      <c r="A50" s="159"/>
      <c r="B50" s="159"/>
      <c r="C50" s="159"/>
      <c r="D50" s="159"/>
    </row>
    <row r="51" spans="1:4" ht="304.5" customHeight="1">
      <c r="A51" s="159"/>
      <c r="B51" s="159"/>
      <c r="C51" s="159"/>
      <c r="D51" s="159"/>
    </row>
  </sheetData>
  <mergeCells count="3">
    <mergeCell ref="A1:D1"/>
    <mergeCell ref="A10:C10"/>
    <mergeCell ref="A46:D51"/>
  </mergeCells>
  <pageMargins left="0.7" right="0.22" top="0.39" bottom="0.41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Микробиологическая лабортория</vt:lpstr>
      <vt:lpstr>Отделение ВИЧ-инфекции</vt:lpstr>
      <vt:lpstr>Хим. исследования</vt:lpstr>
      <vt:lpstr>Физические измерения</vt:lpstr>
      <vt:lpstr>Эпидем. отдел</vt:lpstr>
      <vt:lpstr>Отбор проб</vt:lpstr>
      <vt:lpstr>ООН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2018-12-14T10:05:40Z</cp:lastPrinted>
  <dcterms:created xsi:type="dcterms:W3CDTF">2015-04-24T04:04:04Z</dcterms:created>
  <dcterms:modified xsi:type="dcterms:W3CDTF">2018-12-17T10:12:01Z</dcterms:modified>
</cp:coreProperties>
</file>